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/>
  <mc:AlternateContent xmlns:mc="http://schemas.openxmlformats.org/markup-compatibility/2006">
    <mc:Choice Requires="x15">
      <x15ac:absPath xmlns:x15ac="http://schemas.microsoft.com/office/spreadsheetml/2010/11/ac" url="https://staceywilsonconsulting-my.sharepoint.com/personal/stacey_staceywilsonconsulting_onmicrosoft_com/Documents/Stacey Professional/Professional/T. Daniels Consulting/Tax Forms/"/>
    </mc:Choice>
  </mc:AlternateContent>
  <xr:revisionPtr revIDLastSave="0" documentId="8_{8EBDC8AD-BF15-4101-9B0E-9ADCA45730BF}" xr6:coauthVersionLast="47" xr6:coauthVersionMax="47" xr10:uidLastSave="{00000000-0000-0000-0000-000000000000}"/>
  <bookViews>
    <workbookView xWindow="-120" yWindow="-120" windowWidth="20640" windowHeight="11160" xr2:uid="{00000000-000D-0000-FFFF-FFFF00000000}"/>
  </bookViews>
  <sheets>
    <sheet name="Order Form" sheetId="2" r:id="rId1"/>
  </sheets>
  <definedNames>
    <definedName name="_xlnm.Print_Area" localSheetId="0">'Order Form'!$A$1:$L$67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L15" i="2" l="1"/>
  <c r="L33" i="2"/>
  <c r="L14" i="2"/>
  <c r="L37" i="2"/>
  <c r="L35" i="2"/>
  <c r="L11" i="2"/>
  <c r="L38" i="2"/>
  <c r="L36" i="2"/>
  <c r="L32" i="2"/>
  <c r="L31" i="2"/>
  <c r="L30" i="2"/>
  <c r="L29" i="2"/>
  <c r="L28" i="2"/>
  <c r="L27" i="2"/>
  <c r="L26" i="2"/>
  <c r="L25" i="2"/>
  <c r="L24" i="2"/>
  <c r="L23" i="2"/>
  <c r="L19" i="2"/>
  <c r="L13" i="2"/>
  <c r="L12" i="2"/>
  <c r="L18" i="2"/>
  <c r="L42" i="2" l="1"/>
  <c r="L44" i="2" l="1"/>
  <c r="L46" i="2"/>
  <c r="L47" i="2" l="1"/>
</calcChain>
</file>

<file path=xl/sharedStrings.xml><?xml version="1.0" encoding="utf-8"?>
<sst xmlns="http://schemas.openxmlformats.org/spreadsheetml/2006/main" count="103" uniqueCount="82">
  <si>
    <t>`</t>
  </si>
  <si>
    <t xml:space="preserve">Now is the time to order your W-2 Tax Forms. </t>
  </si>
  <si>
    <t>Payment must be made when placing order.</t>
  </si>
  <si>
    <t>Pay via Check, Electronic Check or Credit Card</t>
  </si>
  <si>
    <t>1 to 5</t>
  </si>
  <si>
    <t>6 to 10</t>
  </si>
  <si>
    <t>11 to 20</t>
  </si>
  <si>
    <t>21 to 40</t>
  </si>
  <si>
    <t># of</t>
  </si>
  <si>
    <t>Total</t>
  </si>
  <si>
    <t>21 +</t>
  </si>
  <si>
    <t>Item #</t>
  </si>
  <si>
    <t>Description</t>
  </si>
  <si>
    <t>W-2's are packed 50 sheets per package; two forms per page; total 100 forms</t>
  </si>
  <si>
    <t>Employer Federal Copy A</t>
  </si>
  <si>
    <t>Employee Federal Copy B</t>
  </si>
  <si>
    <t>Employee File Copy C &amp; State/City Copy 2</t>
  </si>
  <si>
    <t>Employer State/City Copy 1 &amp; File Copy D</t>
  </si>
  <si>
    <t>Employee</t>
  </si>
  <si>
    <t>Blank</t>
  </si>
  <si>
    <t>1099-INT: Copy A</t>
  </si>
  <si>
    <t>1099-INT: Copy B</t>
  </si>
  <si>
    <t>1099-INT: Copy C</t>
  </si>
  <si>
    <t>1099-DIV: Copy A</t>
  </si>
  <si>
    <t>1099-DIV: Copy B</t>
  </si>
  <si>
    <t>1099-DIV: Copy C</t>
  </si>
  <si>
    <t>6666-1</t>
  </si>
  <si>
    <t>W2 Companion Envelope</t>
  </si>
  <si>
    <t>6666-2</t>
  </si>
  <si>
    <t>W2 Self Sealing Envelope</t>
  </si>
  <si>
    <t>7777-1</t>
  </si>
  <si>
    <t>1099 Companion Envelope</t>
  </si>
  <si>
    <t>7777-2</t>
  </si>
  <si>
    <t>1099 Self Sealing Envelope</t>
  </si>
  <si>
    <t>Shipping Charges</t>
  </si>
  <si>
    <t>Shipping Charge</t>
  </si>
  <si>
    <t>Payment must be made when placing an order</t>
  </si>
  <si>
    <t>If you order is:</t>
  </si>
  <si>
    <t>Please add:</t>
  </si>
  <si>
    <t>Subtotal</t>
  </si>
  <si>
    <t>$50.00 or under</t>
  </si>
  <si>
    <t>$300.01 to $400.00</t>
  </si>
  <si>
    <t>MI Business</t>
  </si>
  <si>
    <t>$50.01 to $100.00</t>
  </si>
  <si>
    <t>$400.01 to $500.00</t>
  </si>
  <si>
    <t>6% - MI Sales Tax</t>
  </si>
  <si>
    <t>$100.01 to $150.00</t>
  </si>
  <si>
    <t>$500.01 to $600.00</t>
  </si>
  <si>
    <t>$150.01 to $200.00</t>
  </si>
  <si>
    <t>$600.00 +</t>
  </si>
  <si>
    <t>Call Us</t>
  </si>
  <si>
    <t>Shipping</t>
  </si>
  <si>
    <t>$200.01 to $300.00</t>
  </si>
  <si>
    <t>Call for shipping on orders above $600.00</t>
  </si>
  <si>
    <t>Order Total</t>
  </si>
  <si>
    <t>Company Name:</t>
  </si>
  <si>
    <t>Address:</t>
  </si>
  <si>
    <t>City, State, Zip:</t>
  </si>
  <si>
    <t>We cannot deliever to a PO Box - Please provide street address</t>
  </si>
  <si>
    <t>Email Address:</t>
  </si>
  <si>
    <t>Phone:</t>
  </si>
  <si>
    <t>Fax:</t>
  </si>
  <si>
    <t>Authorized Signature</t>
  </si>
  <si>
    <t>Date</t>
  </si>
  <si>
    <t>Print Name</t>
  </si>
  <si>
    <t xml:space="preserve"> Phone: 810-629-0131  --  Fax: 810-629-6236  --  Email: forms@tdaniels.com</t>
  </si>
  <si>
    <t>Orders under $65 are subject to a $20 Handling Fee  - If your business is located in Michigan you are subject to MI Sales Tax</t>
  </si>
  <si>
    <t>4 up 2" over 2" W-2 -- Contains all employee copies (Federal, State, Local, File copies) on one sheet; total 100 forms.</t>
  </si>
  <si>
    <r>
      <rPr>
        <b/>
        <sz val="10"/>
        <rFont val="Arial"/>
        <family val="2"/>
      </rPr>
      <t>T. Daniels Consulting,</t>
    </r>
    <r>
      <rPr>
        <sz val="10"/>
        <rFont val="Arial"/>
        <family val="2"/>
      </rPr>
      <t xml:space="preserve"> 107 S. Walnut, Fenton, MI 48430</t>
    </r>
  </si>
  <si>
    <t>1099-MISC, 1099-INT, 1099-DIV are packed 50 sheets per package; two forms per page; total 100 forms</t>
  </si>
  <si>
    <t xml:space="preserve"> Pkgs</t>
  </si>
  <si>
    <t>Pkgs</t>
  </si>
  <si>
    <t xml:space="preserve"> </t>
  </si>
  <si>
    <t>W-3 Form 1 free with each order, additionals are 99 cents</t>
  </si>
  <si>
    <t>1096 Transmittals - One included free with each order. Additionals are 99 cents each.</t>
  </si>
  <si>
    <t>There is a 5%  processing fee when paying by credit card. When paying by check or electronic check there is no fee.</t>
  </si>
  <si>
    <t xml:space="preserve">If paying by electronic check or credit card please fax or e-mail this form along with the Payment Authorization Form </t>
  </si>
  <si>
    <t>Yes</t>
  </si>
  <si>
    <t>1099-NEC: Federal Copy A</t>
  </si>
  <si>
    <t>1099-NEC: Recipient Copy B</t>
  </si>
  <si>
    <t>1099-NEC: Payer File/State Copy C</t>
  </si>
  <si>
    <t>1099-NEC: Recipient State Copy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</si>
</sst>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mm/dd/yy;@"/>
  </numFmts>
  <fonts count="2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indexed="10"/>
      <name val="Arial"/>
      <family val="2"/>
    </font>
    <font>
      <u/>
      <sz val="10"/>
      <color indexed="12"/>
      <name val="Arial"/>
      <family val="2"/>
    </font>
    <font>
      <b/>
      <sz val="11"/>
      <name val="Arial"/>
      <family val="2"/>
    </font>
    <font>
      <b/>
      <sz val="8"/>
      <name val="Arial"/>
      <family val="2"/>
    </font>
    <font>
      <b/>
      <sz val="11"/>
      <color indexed="12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u/>
      <sz val="8"/>
      <color indexed="12"/>
      <name val="Arial"/>
      <family val="2"/>
    </font>
    <font>
      <sz val="10"/>
      <name val="Arial"/>
      <family val="2"/>
    </font>
    <font>
      <sz val="8"/>
      <color indexed="44"/>
      <name val="Arial"/>
      <family val="2"/>
    </font>
    <font>
      <b/>
      <sz val="8"/>
      <color indexed="10"/>
      <name val="Arial"/>
      <family val="2"/>
    </font>
    <font>
      <sz val="16"/>
      <color indexed="10"/>
      <name val="Arial"/>
      <family val="2"/>
    </font>
    <font>
      <sz val="10"/>
      <name val="Times New Roman"/>
      <family val="1"/>
    </font>
    <font>
      <b/>
      <u/>
      <sz val="10"/>
      <color theme="1"/>
      <name val="Arial"/>
      <family val="2"/>
    </font>
    <font>
      <sz val="8"/>
      <color rgb="FFFF0000"/>
      <name val="Arial"/>
      <family val="2"/>
    </font>
    <font>
      <b/>
      <sz val="8"/>
      <color rgb="FFFF0000"/>
      <name val="Arial"/>
      <family val="2"/>
    </font>
    <font>
      <sz val="9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</fills>
  <borders count="5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1" fillId="0" borderId="0"/>
  </cellStyleXfs>
  <cellXfs count="218">
    <xf numFmtId="0" fontId="0" fillId="0" borderId="0" xfId="0"/>
    <xf numFmtId="0" fontId="1" fillId="0" borderId="0" xfId="2"/>
    <xf numFmtId="0" fontId="1" fillId="0" borderId="0" xfId="2" applyFill="1"/>
    <xf numFmtId="0" fontId="5" fillId="0" borderId="0" xfId="2" applyFont="1" applyAlignment="1" applyProtection="1">
      <alignment horizontal="center"/>
    </xf>
    <xf numFmtId="0" fontId="7" fillId="0" borderId="0" xfId="2" applyFont="1"/>
    <xf numFmtId="0" fontId="7" fillId="0" borderId="7" xfId="2" applyFont="1" applyBorder="1" applyAlignment="1" applyProtection="1">
      <alignment horizontal="center"/>
      <protection locked="0"/>
    </xf>
    <xf numFmtId="0" fontId="7" fillId="0" borderId="20" xfId="2" applyFont="1" applyBorder="1" applyAlignment="1" applyProtection="1">
      <alignment horizontal="center"/>
      <protection locked="0"/>
    </xf>
    <xf numFmtId="0" fontId="7" fillId="0" borderId="27" xfId="2" applyFont="1" applyBorder="1" applyAlignment="1" applyProtection="1">
      <alignment horizontal="center"/>
      <protection locked="0"/>
    </xf>
    <xf numFmtId="0" fontId="7" fillId="0" borderId="27" xfId="2" applyNumberFormat="1" applyFont="1" applyBorder="1" applyAlignment="1" applyProtection="1">
      <alignment horizontal="center"/>
      <protection locked="0"/>
    </xf>
    <xf numFmtId="0" fontId="7" fillId="0" borderId="13" xfId="2" applyFont="1" applyBorder="1" applyAlignment="1" applyProtection="1">
      <alignment horizontal="center"/>
      <protection locked="0"/>
    </xf>
    <xf numFmtId="4" fontId="7" fillId="0" borderId="46" xfId="2" applyNumberFormat="1" applyFont="1" applyFill="1" applyBorder="1" applyAlignment="1" applyProtection="1">
      <alignment horizontal="right"/>
    </xf>
    <xf numFmtId="0" fontId="5" fillId="0" borderId="35" xfId="2" applyFont="1" applyBorder="1" applyAlignment="1" applyProtection="1">
      <alignment horizontal="right"/>
    </xf>
    <xf numFmtId="0" fontId="11" fillId="0" borderId="0" xfId="2" applyFont="1" applyAlignment="1">
      <alignment horizontal="center"/>
    </xf>
    <xf numFmtId="0" fontId="1" fillId="0" borderId="0" xfId="2" applyAlignment="1">
      <alignment horizontal="center"/>
    </xf>
    <xf numFmtId="0" fontId="11" fillId="0" borderId="0" xfId="2" applyFont="1" applyAlignment="1"/>
    <xf numFmtId="0" fontId="11" fillId="0" borderId="0" xfId="2" applyFont="1" applyFill="1" applyBorder="1" applyAlignment="1">
      <alignment horizontal="center"/>
    </xf>
    <xf numFmtId="0" fontId="11" fillId="0" borderId="0" xfId="2" applyFont="1" applyFill="1" applyAlignment="1">
      <alignment horizontal="center"/>
    </xf>
    <xf numFmtId="0" fontId="17" fillId="0" borderId="0" xfId="2" applyFont="1" applyFill="1"/>
    <xf numFmtId="0" fontId="17" fillId="0" borderId="0" xfId="2" applyFont="1"/>
    <xf numFmtId="0" fontId="15" fillId="0" borderId="0" xfId="2" applyFont="1" applyAlignment="1">
      <alignment horizontal="center"/>
    </xf>
    <xf numFmtId="0" fontId="7" fillId="0" borderId="0" xfId="2" applyFont="1" applyFill="1"/>
    <xf numFmtId="0" fontId="7" fillId="0" borderId="0" xfId="2" applyFont="1" applyFill="1" applyAlignment="1"/>
    <xf numFmtId="0" fontId="1" fillId="0" borderId="0" xfId="2" applyFill="1" applyAlignment="1"/>
    <xf numFmtId="0" fontId="1" fillId="2" borderId="0" xfId="2" applyFill="1"/>
    <xf numFmtId="0" fontId="1" fillId="0" borderId="0" xfId="2" applyAlignment="1"/>
    <xf numFmtId="0" fontId="1" fillId="0" borderId="50" xfId="2" applyFont="1" applyBorder="1" applyAlignment="1" applyProtection="1">
      <alignment horizontal="right"/>
      <protection locked="0"/>
    </xf>
    <xf numFmtId="0" fontId="1" fillId="0" borderId="0" xfId="2" applyProtection="1"/>
    <xf numFmtId="0" fontId="1" fillId="0" borderId="0" xfId="2" applyFill="1" applyProtection="1"/>
    <xf numFmtId="0" fontId="1" fillId="0" borderId="0" xfId="2" applyFill="1" applyBorder="1" applyProtection="1"/>
    <xf numFmtId="0" fontId="2" fillId="0" borderId="0" xfId="2" applyFont="1" applyFill="1" applyBorder="1" applyAlignment="1" applyProtection="1">
      <alignment horizontal="centerContinuous"/>
    </xf>
    <xf numFmtId="0" fontId="2" fillId="0" borderId="0" xfId="2" applyFont="1" applyFill="1" applyBorder="1" applyAlignment="1" applyProtection="1"/>
    <xf numFmtId="0" fontId="16" fillId="0" borderId="0" xfId="2" applyFont="1" applyFill="1" applyProtection="1"/>
    <xf numFmtId="0" fontId="4" fillId="0" borderId="0" xfId="2" applyFont="1" applyAlignment="1" applyProtection="1">
      <alignment horizontal="left"/>
    </xf>
    <xf numFmtId="0" fontId="6" fillId="0" borderId="0" xfId="2" applyFont="1" applyFill="1" applyBorder="1" applyAlignment="1" applyProtection="1">
      <alignment horizontal="left"/>
    </xf>
    <xf numFmtId="16" fontId="8" fillId="0" borderId="1" xfId="2" applyNumberFormat="1" applyFont="1" applyBorder="1" applyAlignment="1" applyProtection="1">
      <alignment horizontal="center"/>
    </xf>
    <xf numFmtId="0" fontId="8" fillId="0" borderId="1" xfId="2" applyNumberFormat="1" applyFont="1" applyBorder="1" applyAlignment="1" applyProtection="1">
      <alignment horizontal="center"/>
    </xf>
    <xf numFmtId="16" fontId="8" fillId="0" borderId="1" xfId="2" applyNumberFormat="1" applyFont="1" applyFill="1" applyBorder="1" applyAlignment="1" applyProtection="1">
      <alignment horizontal="center"/>
    </xf>
    <xf numFmtId="16" fontId="8" fillId="2" borderId="1" xfId="2" applyNumberFormat="1" applyFont="1" applyFill="1" applyBorder="1" applyAlignment="1" applyProtection="1">
      <alignment horizontal="center"/>
    </xf>
    <xf numFmtId="0" fontId="7" fillId="3" borderId="2" xfId="2" applyFont="1" applyFill="1" applyBorder="1" applyProtection="1"/>
    <xf numFmtId="0" fontId="7" fillId="3" borderId="3" xfId="2" applyFont="1" applyFill="1" applyBorder="1" applyAlignment="1" applyProtection="1"/>
    <xf numFmtId="16" fontId="5" fillId="3" borderId="3" xfId="2" applyNumberFormat="1" applyFont="1" applyFill="1" applyBorder="1" applyProtection="1"/>
    <xf numFmtId="0" fontId="5" fillId="3" borderId="3" xfId="2" applyNumberFormat="1" applyFont="1" applyFill="1" applyBorder="1" applyProtection="1"/>
    <xf numFmtId="16" fontId="5" fillId="3" borderId="3" xfId="2" applyNumberFormat="1" applyFont="1" applyFill="1" applyBorder="1" applyAlignment="1" applyProtection="1">
      <alignment horizontal="center"/>
    </xf>
    <xf numFmtId="16" fontId="5" fillId="3" borderId="4" xfId="2" applyNumberFormat="1" applyFont="1" applyFill="1" applyBorder="1" applyAlignment="1" applyProtection="1"/>
    <xf numFmtId="0" fontId="7" fillId="4" borderId="5" xfId="2" applyFont="1" applyFill="1" applyBorder="1" applyProtection="1"/>
    <xf numFmtId="0" fontId="7" fillId="4" borderId="6" xfId="2" applyFont="1" applyFill="1" applyBorder="1" applyProtection="1"/>
    <xf numFmtId="0" fontId="5" fillId="4" borderId="7" xfId="2" applyFont="1" applyFill="1" applyBorder="1" applyAlignment="1" applyProtection="1">
      <alignment horizontal="center"/>
    </xf>
    <xf numFmtId="0" fontId="5" fillId="4" borderId="7" xfId="2" applyFont="1" applyFill="1" applyBorder="1" applyAlignment="1" applyProtection="1"/>
    <xf numFmtId="44" fontId="7" fillId="2" borderId="7" xfId="2" applyNumberFormat="1" applyFont="1" applyFill="1" applyBorder="1" applyProtection="1"/>
    <xf numFmtId="0" fontId="5" fillId="4" borderId="8" xfId="2" applyFont="1" applyFill="1" applyBorder="1" applyAlignment="1" applyProtection="1"/>
    <xf numFmtId="0" fontId="5" fillId="4" borderId="9" xfId="2" applyFont="1" applyFill="1" applyBorder="1" applyProtection="1"/>
    <xf numFmtId="0" fontId="5" fillId="4" borderId="0" xfId="2" applyFont="1" applyFill="1" applyBorder="1" applyAlignment="1" applyProtection="1">
      <alignment horizontal="center"/>
    </xf>
    <xf numFmtId="0" fontId="5" fillId="4" borderId="10" xfId="2" applyFont="1" applyFill="1" applyBorder="1" applyAlignment="1" applyProtection="1">
      <alignment horizontal="center"/>
    </xf>
    <xf numFmtId="44" fontId="7" fillId="2" borderId="10" xfId="2" applyNumberFormat="1" applyFont="1" applyFill="1" applyBorder="1" applyProtection="1"/>
    <xf numFmtId="0" fontId="5" fillId="4" borderId="11" xfId="2" applyFont="1" applyFill="1" applyBorder="1" applyAlignment="1" applyProtection="1"/>
    <xf numFmtId="0" fontId="7" fillId="0" borderId="12" xfId="2" applyFont="1" applyBorder="1" applyAlignment="1" applyProtection="1">
      <alignment horizontal="center"/>
    </xf>
    <xf numFmtId="0" fontId="7" fillId="0" borderId="13" xfId="2" applyFont="1" applyBorder="1" applyAlignment="1" applyProtection="1">
      <alignment horizontal="left"/>
    </xf>
    <xf numFmtId="0" fontId="7" fillId="0" borderId="14" xfId="2" applyFont="1" applyBorder="1" applyAlignment="1" applyProtection="1">
      <alignment horizontal="left"/>
    </xf>
    <xf numFmtId="0" fontId="7" fillId="0" borderId="15" xfId="2" applyFont="1" applyBorder="1" applyAlignment="1" applyProtection="1">
      <alignment horizontal="left"/>
    </xf>
    <xf numFmtId="43" fontId="7" fillId="0" borderId="13" xfId="2" applyNumberFormat="1" applyFont="1" applyBorder="1" applyProtection="1"/>
    <xf numFmtId="43" fontId="7" fillId="0" borderId="7" xfId="2" applyNumberFormat="1" applyFont="1" applyBorder="1" applyProtection="1"/>
    <xf numFmtId="43" fontId="7" fillId="0" borderId="8" xfId="2" applyNumberFormat="1" applyFont="1" applyBorder="1" applyAlignment="1" applyProtection="1"/>
    <xf numFmtId="0" fontId="7" fillId="0" borderId="16" xfId="2" applyFont="1" applyBorder="1" applyAlignment="1" applyProtection="1">
      <alignment horizontal="center"/>
    </xf>
    <xf numFmtId="0" fontId="7" fillId="0" borderId="17" xfId="2" applyFont="1" applyBorder="1" applyAlignment="1" applyProtection="1">
      <alignment horizontal="left"/>
    </xf>
    <xf numFmtId="0" fontId="7" fillId="0" borderId="18" xfId="2" applyFont="1" applyBorder="1" applyAlignment="1" applyProtection="1">
      <alignment horizontal="left"/>
    </xf>
    <xf numFmtId="0" fontId="7" fillId="0" borderId="19" xfId="2" applyFont="1" applyBorder="1" applyAlignment="1" applyProtection="1">
      <alignment horizontal="left"/>
    </xf>
    <xf numFmtId="0" fontId="7" fillId="0" borderId="17" xfId="2" applyFont="1" applyBorder="1" applyAlignment="1" applyProtection="1"/>
    <xf numFmtId="0" fontId="7" fillId="0" borderId="18" xfId="2" applyFont="1" applyBorder="1" applyAlignment="1" applyProtection="1"/>
    <xf numFmtId="0" fontId="7" fillId="0" borderId="19" xfId="2" applyFont="1" applyBorder="1" applyAlignment="1" applyProtection="1"/>
    <xf numFmtId="43" fontId="7" fillId="0" borderId="21" xfId="2" applyNumberFormat="1" applyFont="1" applyBorder="1" applyAlignment="1" applyProtection="1"/>
    <xf numFmtId="0" fontId="7" fillId="0" borderId="22" xfId="2" applyFont="1" applyBorder="1" applyAlignment="1" applyProtection="1">
      <alignment horizontal="center"/>
    </xf>
    <xf numFmtId="0" fontId="7" fillId="0" borderId="23" xfId="2" applyFont="1" applyBorder="1" applyAlignment="1" applyProtection="1">
      <alignment horizontal="left"/>
    </xf>
    <xf numFmtId="0" fontId="7" fillId="0" borderId="20" xfId="2" applyFont="1" applyBorder="1" applyAlignment="1" applyProtection="1">
      <alignment horizontal="left"/>
    </xf>
    <xf numFmtId="0" fontId="7" fillId="0" borderId="24" xfId="2" applyFont="1" applyBorder="1" applyAlignment="1" applyProtection="1">
      <alignment horizontal="left"/>
    </xf>
    <xf numFmtId="0" fontId="7" fillId="0" borderId="25" xfId="2" applyFont="1" applyBorder="1" applyAlignment="1" applyProtection="1">
      <alignment horizontal="left"/>
    </xf>
    <xf numFmtId="44" fontId="7" fillId="0" borderId="26" xfId="2" applyNumberFormat="1" applyFont="1" applyBorder="1" applyProtection="1"/>
    <xf numFmtId="43" fontId="7" fillId="0" borderId="28" xfId="2" applyNumberFormat="1" applyFont="1" applyBorder="1" applyAlignment="1" applyProtection="1"/>
    <xf numFmtId="44" fontId="7" fillId="6" borderId="25" xfId="2" applyNumberFormat="1" applyFont="1" applyFill="1" applyBorder="1" applyProtection="1"/>
    <xf numFmtId="0" fontId="7" fillId="0" borderId="0" xfId="2" applyFont="1" applyBorder="1" applyAlignment="1" applyProtection="1">
      <alignment horizontal="center"/>
    </xf>
    <xf numFmtId="0" fontId="7" fillId="0" borderId="29" xfId="2" applyFont="1" applyFill="1" applyBorder="1" applyAlignment="1" applyProtection="1">
      <alignment horizontal="center"/>
    </xf>
    <xf numFmtId="0" fontId="7" fillId="0" borderId="25" xfId="2" applyFont="1" applyFill="1" applyBorder="1" applyAlignment="1" applyProtection="1">
      <alignment horizontal="left"/>
    </xf>
    <xf numFmtId="0" fontId="7" fillId="0" borderId="25" xfId="2" applyFont="1" applyFill="1" applyBorder="1" applyAlignment="1" applyProtection="1">
      <alignment horizontal="center"/>
    </xf>
    <xf numFmtId="43" fontId="7" fillId="0" borderId="26" xfId="2" applyNumberFormat="1" applyFont="1" applyBorder="1" applyProtection="1"/>
    <xf numFmtId="0" fontId="7" fillId="0" borderId="18" xfId="2" applyFont="1" applyBorder="1" applyProtection="1"/>
    <xf numFmtId="0" fontId="7" fillId="0" borderId="19" xfId="2" applyFont="1" applyBorder="1" applyProtection="1"/>
    <xf numFmtId="0" fontId="7" fillId="0" borderId="16" xfId="2" applyFont="1" applyFill="1" applyBorder="1" applyAlignment="1" applyProtection="1">
      <alignment horizontal="center"/>
    </xf>
    <xf numFmtId="0" fontId="7" fillId="0" borderId="17" xfId="2" applyFont="1" applyFill="1" applyBorder="1" applyAlignment="1" applyProtection="1">
      <alignment horizontal="left"/>
    </xf>
    <xf numFmtId="0" fontId="7" fillId="0" borderId="18" xfId="2" applyFont="1" applyFill="1" applyBorder="1" applyAlignment="1" applyProtection="1">
      <alignment horizontal="left"/>
    </xf>
    <xf numFmtId="0" fontId="7" fillId="0" borderId="19" xfId="2" applyFont="1" applyFill="1" applyBorder="1" applyAlignment="1" applyProtection="1">
      <alignment horizontal="left"/>
    </xf>
    <xf numFmtId="0" fontId="7" fillId="0" borderId="30" xfId="2" applyFont="1" applyBorder="1" applyAlignment="1" applyProtection="1">
      <alignment horizontal="left"/>
    </xf>
    <xf numFmtId="0" fontId="7" fillId="0" borderId="2" xfId="2" applyFont="1" applyBorder="1" applyAlignment="1" applyProtection="1">
      <alignment horizontal="left"/>
    </xf>
    <xf numFmtId="0" fontId="7" fillId="0" borderId="4" xfId="2" applyFont="1" applyBorder="1" applyAlignment="1" applyProtection="1">
      <alignment horizontal="left"/>
    </xf>
    <xf numFmtId="0" fontId="7" fillId="0" borderId="27" xfId="2" applyFont="1" applyBorder="1" applyAlignment="1" applyProtection="1">
      <alignment horizontal="left"/>
    </xf>
    <xf numFmtId="0" fontId="7" fillId="0" borderId="31" xfId="2" applyFont="1" applyBorder="1" applyAlignment="1" applyProtection="1">
      <alignment horizontal="left"/>
    </xf>
    <xf numFmtId="44" fontId="7" fillId="0" borderId="32" xfId="2" applyNumberFormat="1" applyFont="1" applyBorder="1" applyProtection="1"/>
    <xf numFmtId="43" fontId="7" fillId="0" borderId="33" xfId="2" applyNumberFormat="1" applyFont="1" applyBorder="1" applyAlignment="1" applyProtection="1"/>
    <xf numFmtId="0" fontId="5" fillId="5" borderId="34" xfId="2" applyFont="1" applyFill="1" applyBorder="1" applyAlignment="1" applyProtection="1">
      <alignment horizontal="centerContinuous"/>
    </xf>
    <xf numFmtId="0" fontId="5" fillId="5" borderId="31" xfId="2" applyFont="1" applyFill="1" applyBorder="1" applyAlignment="1" applyProtection="1">
      <alignment horizontal="centerContinuous"/>
    </xf>
    <xf numFmtId="0" fontId="5" fillId="5" borderId="32" xfId="2" applyFont="1" applyFill="1" applyBorder="1" applyAlignment="1" applyProtection="1">
      <alignment horizontal="centerContinuous"/>
    </xf>
    <xf numFmtId="0" fontId="5" fillId="5" borderId="27" xfId="2" applyFont="1" applyFill="1" applyBorder="1" applyAlignment="1" applyProtection="1">
      <alignment horizontal="center"/>
    </xf>
    <xf numFmtId="0" fontId="5" fillId="5" borderId="31" xfId="2" applyFont="1" applyFill="1" applyBorder="1" applyAlignment="1" applyProtection="1">
      <alignment horizontal="center"/>
    </xf>
    <xf numFmtId="44" fontId="7" fillId="5" borderId="35" xfId="2" applyNumberFormat="1" applyFont="1" applyFill="1" applyBorder="1" applyProtection="1"/>
    <xf numFmtId="0" fontId="5" fillId="5" borderId="35" xfId="2" applyFont="1" applyFill="1" applyBorder="1" applyAlignment="1" applyProtection="1">
      <alignment horizontal="center"/>
    </xf>
    <xf numFmtId="0" fontId="5" fillId="5" borderId="36" xfId="2" applyFont="1" applyFill="1" applyBorder="1" applyAlignment="1" applyProtection="1"/>
    <xf numFmtId="0" fontId="7" fillId="0" borderId="37" xfId="2" applyFont="1" applyBorder="1" applyAlignment="1" applyProtection="1">
      <alignment horizontal="center"/>
    </xf>
    <xf numFmtId="0" fontId="7" fillId="0" borderId="38" xfId="2" applyFont="1" applyBorder="1" applyAlignment="1" applyProtection="1">
      <alignment horizontal="left"/>
    </xf>
    <xf numFmtId="43" fontId="7" fillId="0" borderId="17" xfId="2" applyNumberFormat="1" applyFont="1" applyBorder="1" applyProtection="1"/>
    <xf numFmtId="0" fontId="7" fillId="0" borderId="39" xfId="2" applyFont="1" applyBorder="1" applyAlignment="1" applyProtection="1">
      <alignment horizontal="center"/>
    </xf>
    <xf numFmtId="0" fontId="5" fillId="5" borderId="42" xfId="2" applyFont="1" applyFill="1" applyBorder="1" applyAlignment="1" applyProtection="1">
      <alignment horizontal="centerContinuous"/>
    </xf>
    <xf numFmtId="0" fontId="7" fillId="5" borderId="35" xfId="2" applyFont="1" applyFill="1" applyBorder="1" applyAlignment="1" applyProtection="1">
      <alignment horizontal="centerContinuous"/>
    </xf>
    <xf numFmtId="0" fontId="5" fillId="5" borderId="35" xfId="2" applyFont="1" applyFill="1" applyBorder="1" applyAlignment="1" applyProtection="1">
      <alignment horizontal="centerContinuous"/>
    </xf>
    <xf numFmtId="0" fontId="7" fillId="0" borderId="9" xfId="2" applyFont="1" applyFill="1" applyBorder="1" applyAlignment="1" applyProtection="1">
      <alignment horizontal="right"/>
    </xf>
    <xf numFmtId="0" fontId="7" fillId="0" borderId="3" xfId="2" applyFont="1" applyFill="1" applyBorder="1" applyAlignment="1" applyProtection="1">
      <alignment horizontal="right"/>
    </xf>
    <xf numFmtId="0" fontId="7" fillId="0" borderId="0" xfId="2" applyFont="1" applyFill="1" applyBorder="1" applyAlignment="1" applyProtection="1">
      <alignment horizontal="right"/>
    </xf>
    <xf numFmtId="4" fontId="7" fillId="0" borderId="11" xfId="2" applyNumberFormat="1" applyFont="1" applyFill="1" applyBorder="1" applyAlignment="1" applyProtection="1">
      <alignment horizontal="right"/>
    </xf>
    <xf numFmtId="0" fontId="5" fillId="0" borderId="43" xfId="2" applyFont="1" applyBorder="1" applyAlignment="1" applyProtection="1">
      <alignment horizontal="left"/>
    </xf>
    <xf numFmtId="0" fontId="5" fillId="0" borderId="44" xfId="2" applyFont="1" applyBorder="1" applyAlignment="1" applyProtection="1">
      <alignment horizontal="center"/>
    </xf>
    <xf numFmtId="0" fontId="5" fillId="0" borderId="0" xfId="2" applyFont="1" applyBorder="1" applyAlignment="1" applyProtection="1">
      <alignment horizontal="center"/>
    </xf>
    <xf numFmtId="0" fontId="6" fillId="0" borderId="0" xfId="2" applyFont="1" applyFill="1" applyBorder="1" applyAlignment="1" applyProtection="1">
      <alignment horizontal="right"/>
    </xf>
    <xf numFmtId="0" fontId="7" fillId="0" borderId="9" xfId="2" applyFont="1" applyBorder="1" applyAlignment="1" applyProtection="1">
      <alignment horizontal="right"/>
    </xf>
    <xf numFmtId="0" fontId="7" fillId="0" borderId="0" xfId="2" applyFont="1" applyBorder="1" applyAlignment="1" applyProtection="1">
      <alignment horizontal="right"/>
    </xf>
    <xf numFmtId="0" fontId="7" fillId="0" borderId="45" xfId="2" applyFont="1" applyBorder="1" applyAlignment="1" applyProtection="1">
      <alignment horizontal="right"/>
    </xf>
    <xf numFmtId="4" fontId="7" fillId="0" borderId="11" xfId="2" applyNumberFormat="1" applyFont="1" applyBorder="1" applyAlignment="1" applyProtection="1">
      <alignment horizontal="right"/>
    </xf>
    <xf numFmtId="44" fontId="7" fillId="0" borderId="40" xfId="2" applyNumberFormat="1" applyFont="1" applyBorder="1" applyProtection="1"/>
    <xf numFmtId="44" fontId="7" fillId="0" borderId="41" xfId="2" applyNumberFormat="1" applyFont="1" applyBorder="1" applyProtection="1"/>
    <xf numFmtId="0" fontId="7" fillId="0" borderId="19" xfId="2" applyFont="1" applyBorder="1" applyAlignment="1" applyProtection="1">
      <alignment horizontal="center"/>
    </xf>
    <xf numFmtId="44" fontId="7" fillId="0" borderId="18" xfId="2" applyNumberFormat="1" applyFont="1" applyBorder="1" applyProtection="1"/>
    <xf numFmtId="0" fontId="7" fillId="0" borderId="41" xfId="2" applyFont="1" applyBorder="1" applyAlignment="1" applyProtection="1">
      <alignment horizontal="centerContinuous"/>
    </xf>
    <xf numFmtId="0" fontId="7" fillId="0" borderId="43" xfId="2" applyFont="1" applyFill="1" applyBorder="1" applyProtection="1"/>
    <xf numFmtId="0" fontId="7" fillId="0" borderId="44" xfId="2" applyFont="1" applyFill="1" applyBorder="1" applyProtection="1"/>
    <xf numFmtId="0" fontId="7" fillId="0" borderId="44" xfId="2" applyFont="1" applyFill="1" applyBorder="1" applyAlignment="1" applyProtection="1">
      <alignment horizontal="right"/>
    </xf>
    <xf numFmtId="0" fontId="7" fillId="0" borderId="16" xfId="2" applyFont="1" applyBorder="1" applyProtection="1"/>
    <xf numFmtId="0" fontId="7" fillId="0" borderId="17" xfId="2" applyFont="1" applyBorder="1" applyProtection="1"/>
    <xf numFmtId="43" fontId="7" fillId="0" borderId="17" xfId="2" applyNumberFormat="1" applyFont="1" applyBorder="1" applyAlignment="1" applyProtection="1">
      <alignment horizontal="right"/>
    </xf>
    <xf numFmtId="43" fontId="7" fillId="0" borderId="18" xfId="2" applyNumberFormat="1" applyFont="1" applyBorder="1" applyAlignment="1" applyProtection="1">
      <alignment horizontal="center"/>
    </xf>
    <xf numFmtId="43" fontId="7" fillId="0" borderId="47" xfId="2" applyNumberFormat="1" applyFont="1" applyBorder="1" applyAlignment="1" applyProtection="1">
      <alignment horizontal="center"/>
    </xf>
    <xf numFmtId="0" fontId="13" fillId="0" borderId="48" xfId="2" applyFont="1" applyFill="1" applyBorder="1" applyAlignment="1" applyProtection="1">
      <alignment horizontal="left"/>
    </xf>
    <xf numFmtId="0" fontId="7" fillId="0" borderId="3" xfId="2" applyFont="1" applyFill="1" applyBorder="1" applyProtection="1"/>
    <xf numFmtId="0" fontId="13" fillId="0" borderId="3" xfId="2" applyFont="1" applyFill="1" applyBorder="1" applyAlignment="1" applyProtection="1">
      <alignment horizontal="right"/>
    </xf>
    <xf numFmtId="0" fontId="7" fillId="0" borderId="48" xfId="2" applyFont="1" applyFill="1" applyBorder="1" applyProtection="1"/>
    <xf numFmtId="0" fontId="7" fillId="0" borderId="22" xfId="2" applyFont="1" applyBorder="1" applyProtection="1"/>
    <xf numFmtId="0" fontId="7" fillId="0" borderId="23" xfId="2" applyFont="1" applyBorder="1" applyProtection="1"/>
    <xf numFmtId="43" fontId="7" fillId="0" borderId="23" xfId="2" applyNumberFormat="1" applyFont="1" applyBorder="1" applyAlignment="1" applyProtection="1">
      <alignment horizontal="right"/>
    </xf>
    <xf numFmtId="43" fontId="7" fillId="0" borderId="23" xfId="2" applyNumberFormat="1" applyFont="1" applyBorder="1" applyProtection="1"/>
    <xf numFmtId="43" fontId="7" fillId="0" borderId="49" xfId="2" applyNumberFormat="1" applyFont="1" applyBorder="1" applyAlignment="1" applyProtection="1">
      <alignment horizontal="right"/>
    </xf>
    <xf numFmtId="0" fontId="7" fillId="0" borderId="42" xfId="2" applyFont="1" applyFill="1" applyBorder="1" applyProtection="1"/>
    <xf numFmtId="0" fontId="7" fillId="0" borderId="35" xfId="2" applyFont="1" applyFill="1" applyBorder="1" applyProtection="1"/>
    <xf numFmtId="0" fontId="5" fillId="0" borderId="35" xfId="2" applyFont="1" applyFill="1" applyBorder="1" applyAlignment="1" applyProtection="1">
      <alignment horizontal="right"/>
    </xf>
    <xf numFmtId="4" fontId="7" fillId="0" borderId="33" xfId="2" applyNumberFormat="1" applyFont="1" applyFill="1" applyBorder="1" applyAlignment="1" applyProtection="1">
      <alignment horizontal="right"/>
    </xf>
    <xf numFmtId="0" fontId="5" fillId="0" borderId="0" xfId="2" applyFont="1" applyFill="1" applyBorder="1" applyProtection="1"/>
    <xf numFmtId="0" fontId="7" fillId="0" borderId="0" xfId="2" applyFont="1" applyBorder="1" applyAlignment="1" applyProtection="1">
      <alignment horizontal="centerContinuous"/>
    </xf>
    <xf numFmtId="44" fontId="7" fillId="0" borderId="0" xfId="2" applyNumberFormat="1" applyFont="1" applyBorder="1" applyAlignment="1" applyProtection="1">
      <alignment horizontal="centerContinuous"/>
    </xf>
    <xf numFmtId="0" fontId="7" fillId="0" borderId="0" xfId="2" applyFont="1" applyFill="1" applyBorder="1" applyProtection="1"/>
    <xf numFmtId="0" fontId="5" fillId="0" borderId="0" xfId="2" applyFont="1" applyFill="1" applyBorder="1" applyAlignment="1" applyProtection="1">
      <alignment horizontal="right"/>
    </xf>
    <xf numFmtId="0" fontId="7" fillId="0" borderId="6" xfId="2" applyFont="1" applyFill="1" applyBorder="1" applyProtection="1"/>
    <xf numFmtId="4" fontId="7" fillId="0" borderId="0" xfId="2" applyNumberFormat="1" applyFont="1" applyFill="1" applyBorder="1" applyAlignment="1" applyProtection="1">
      <alignment horizontal="right"/>
    </xf>
    <xf numFmtId="0" fontId="7" fillId="0" borderId="0" xfId="2" applyFont="1" applyProtection="1"/>
    <xf numFmtId="0" fontId="5" fillId="0" borderId="0" xfId="2" applyFont="1" applyFill="1" applyBorder="1" applyAlignment="1" applyProtection="1">
      <alignment horizontal="left"/>
    </xf>
    <xf numFmtId="0" fontId="9" fillId="0" borderId="0" xfId="2" applyFont="1" applyProtection="1"/>
    <xf numFmtId="0" fontId="11" fillId="0" borderId="0" xfId="2" applyFont="1" applyFill="1" applyProtection="1"/>
    <xf numFmtId="43" fontId="9" fillId="0" borderId="0" xfId="2" applyNumberFormat="1" applyFont="1" applyProtection="1"/>
    <xf numFmtId="4" fontId="1" fillId="0" borderId="0" xfId="2" applyNumberFormat="1" applyProtection="1"/>
    <xf numFmtId="0" fontId="5" fillId="0" borderId="0" xfId="2" applyFont="1" applyAlignment="1" applyProtection="1">
      <alignment horizontal="right"/>
    </xf>
    <xf numFmtId="0" fontId="7" fillId="0" borderId="0" xfId="2" applyFont="1" applyAlignment="1" applyProtection="1"/>
    <xf numFmtId="0" fontId="7" fillId="0" borderId="0" xfId="2" applyFont="1" applyAlignment="1" applyProtection="1">
      <alignment horizontal="right"/>
    </xf>
    <xf numFmtId="0" fontId="11" fillId="0" borderId="41" xfId="2" applyFont="1" applyBorder="1" applyProtection="1"/>
    <xf numFmtId="0" fontId="7" fillId="0" borderId="41" xfId="2" applyFont="1" applyBorder="1" applyProtection="1"/>
    <xf numFmtId="0" fontId="7" fillId="0" borderId="44" xfId="2" applyFont="1" applyBorder="1" applyProtection="1"/>
    <xf numFmtId="0" fontId="7" fillId="0" borderId="0" xfId="2" applyFont="1" applyAlignment="1" applyProtection="1">
      <alignment horizontal="center"/>
    </xf>
    <xf numFmtId="0" fontId="5" fillId="0" borderId="0" xfId="2" applyFont="1" applyBorder="1" applyAlignment="1" applyProtection="1">
      <alignment horizontal="right"/>
    </xf>
    <xf numFmtId="0" fontId="14" fillId="0" borderId="0" xfId="2" applyFont="1" applyAlignment="1" applyProtection="1">
      <alignment horizontal="right"/>
    </xf>
    <xf numFmtId="164" fontId="7" fillId="0" borderId="35" xfId="2" applyNumberFormat="1" applyFont="1" applyBorder="1" applyAlignment="1" applyProtection="1">
      <alignment horizontal="left"/>
    </xf>
    <xf numFmtId="0" fontId="7" fillId="0" borderId="0" xfId="2" applyFont="1" applyFill="1" applyBorder="1" applyAlignment="1" applyProtection="1">
      <alignment horizontal="centerContinuous"/>
    </xf>
    <xf numFmtId="0" fontId="7" fillId="0" borderId="0" xfId="2" applyFont="1" applyAlignment="1" applyProtection="1">
      <alignment horizontal="centerContinuous"/>
    </xf>
    <xf numFmtId="0" fontId="13" fillId="0" borderId="0" xfId="2" applyFont="1" applyAlignment="1" applyProtection="1">
      <alignment horizontal="centerContinuous"/>
    </xf>
    <xf numFmtId="0" fontId="5" fillId="0" borderId="35" xfId="2" applyFont="1" applyBorder="1" applyAlignment="1" applyProtection="1">
      <alignment horizontal="left"/>
    </xf>
    <xf numFmtId="0" fontId="7" fillId="0" borderId="0" xfId="2" applyFont="1" applyFill="1" applyAlignment="1" applyProtection="1">
      <alignment horizontal="centerContinuous"/>
    </xf>
    <xf numFmtId="0" fontId="5" fillId="0" borderId="0" xfId="2" applyFont="1" applyBorder="1" applyAlignment="1" applyProtection="1">
      <alignment horizontal="left"/>
    </xf>
    <xf numFmtId="0" fontId="11" fillId="0" borderId="0" xfId="2" applyFont="1" applyBorder="1" applyAlignment="1" applyProtection="1">
      <alignment horizontal="left"/>
    </xf>
    <xf numFmtId="0" fontId="11" fillId="0" borderId="0" xfId="2" applyFont="1" applyAlignment="1" applyProtection="1">
      <alignment horizontal="center"/>
    </xf>
    <xf numFmtId="0" fontId="1" fillId="0" borderId="0" xfId="2" applyAlignment="1" applyProtection="1">
      <alignment horizontal="center"/>
    </xf>
    <xf numFmtId="0" fontId="18" fillId="0" borderId="0" xfId="2" applyFont="1" applyFill="1" applyBorder="1" applyAlignment="1">
      <alignment horizontal="center"/>
    </xf>
    <xf numFmtId="0" fontId="11" fillId="0" borderId="0" xfId="2" applyFont="1" applyAlignment="1">
      <alignment horizontal="center"/>
    </xf>
    <xf numFmtId="0" fontId="1" fillId="0" borderId="0" xfId="2" applyAlignment="1">
      <alignment horizontal="center"/>
    </xf>
    <xf numFmtId="0" fontId="11" fillId="0" borderId="25" xfId="2" applyFont="1" applyBorder="1" applyAlignment="1" applyProtection="1">
      <alignment horizontal="left"/>
    </xf>
    <xf numFmtId="0" fontId="1" fillId="0" borderId="0" xfId="2" applyFont="1" applyFill="1" applyBorder="1" applyAlignment="1">
      <alignment horizontal="center" vertical="center" wrapText="1"/>
    </xf>
    <xf numFmtId="0" fontId="19" fillId="0" borderId="0" xfId="0" applyFont="1" applyAlignment="1">
      <alignment horizontal="center"/>
    </xf>
    <xf numFmtId="0" fontId="9" fillId="0" borderId="0" xfId="2" applyFont="1" applyAlignment="1">
      <alignment horizontal="center"/>
    </xf>
    <xf numFmtId="0" fontId="11" fillId="0" borderId="41" xfId="2" applyFont="1" applyBorder="1" applyAlignment="1" applyProtection="1">
      <alignment horizontal="left"/>
    </xf>
    <xf numFmtId="0" fontId="5" fillId="0" borderId="35" xfId="2" applyFont="1" applyBorder="1" applyAlignment="1" applyProtection="1">
      <alignment horizontal="left"/>
    </xf>
    <xf numFmtId="44" fontId="7" fillId="2" borderId="30" xfId="2" applyNumberFormat="1" applyFont="1" applyFill="1" applyBorder="1" applyAlignment="1" applyProtection="1">
      <alignment horizontal="center"/>
    </xf>
    <xf numFmtId="44" fontId="7" fillId="2" borderId="10" xfId="2" applyNumberFormat="1" applyFont="1" applyFill="1" applyBorder="1" applyAlignment="1" applyProtection="1">
      <alignment horizontal="center"/>
    </xf>
    <xf numFmtId="44" fontId="7" fillId="2" borderId="27" xfId="2" applyNumberFormat="1" applyFont="1" applyFill="1" applyBorder="1" applyAlignment="1" applyProtection="1">
      <alignment horizontal="center"/>
    </xf>
    <xf numFmtId="44" fontId="7" fillId="2" borderId="7" xfId="2" applyNumberFormat="1" applyFont="1" applyFill="1" applyBorder="1" applyAlignment="1" applyProtection="1">
      <alignment horizontal="center"/>
    </xf>
    <xf numFmtId="0" fontId="7" fillId="2" borderId="7" xfId="2" applyFont="1" applyFill="1" applyBorder="1" applyAlignment="1" applyProtection="1">
      <alignment horizontal="center"/>
    </xf>
    <xf numFmtId="0" fontId="7" fillId="2" borderId="10" xfId="2" applyFont="1" applyFill="1" applyBorder="1" applyAlignment="1" applyProtection="1">
      <alignment horizontal="center"/>
    </xf>
    <xf numFmtId="0" fontId="5" fillId="0" borderId="35" xfId="2" applyFont="1" applyBorder="1" applyAlignment="1" applyProtection="1">
      <alignment horizontal="center"/>
    </xf>
    <xf numFmtId="0" fontId="11" fillId="0" borderId="44" xfId="2" applyFont="1" applyBorder="1" applyAlignment="1" applyProtection="1">
      <alignment horizontal="left"/>
    </xf>
    <xf numFmtId="0" fontId="3" fillId="0" borderId="41" xfId="1" applyBorder="1" applyAlignment="1" applyProtection="1">
      <alignment horizontal="left"/>
    </xf>
    <xf numFmtId="49" fontId="3" fillId="0" borderId="0" xfId="1" applyNumberFormat="1" applyAlignment="1" applyProtection="1">
      <alignment horizontal="center"/>
    </xf>
    <xf numFmtId="49" fontId="1" fillId="0" borderId="0" xfId="2" applyNumberFormat="1" applyAlignment="1" applyProtection="1"/>
    <xf numFmtId="0" fontId="10" fillId="0" borderId="29" xfId="1" applyFont="1" applyBorder="1" applyAlignment="1" applyProtection="1">
      <alignment horizontal="center"/>
    </xf>
    <xf numFmtId="0" fontId="7" fillId="0" borderId="25" xfId="2" applyFont="1" applyBorder="1" applyAlignment="1" applyProtection="1"/>
    <xf numFmtId="0" fontId="5" fillId="5" borderId="5" xfId="2" applyFont="1" applyFill="1" applyBorder="1" applyAlignment="1" applyProtection="1">
      <alignment horizontal="left" wrapText="1"/>
    </xf>
    <xf numFmtId="0" fontId="5" fillId="5" borderId="6" xfId="2" applyFont="1" applyFill="1" applyBorder="1" applyAlignment="1" applyProtection="1">
      <alignment horizontal="left" wrapText="1"/>
    </xf>
    <xf numFmtId="0" fontId="5" fillId="5" borderId="51" xfId="2" applyFont="1" applyFill="1" applyBorder="1" applyAlignment="1" applyProtection="1">
      <alignment horizontal="left" wrapText="1"/>
    </xf>
    <xf numFmtId="0" fontId="5" fillId="5" borderId="29" xfId="2" applyFont="1" applyFill="1" applyBorder="1" applyAlignment="1" applyProtection="1">
      <alignment horizontal="left"/>
    </xf>
    <xf numFmtId="0" fontId="5" fillId="5" borderId="25" xfId="2" applyFont="1" applyFill="1" applyBorder="1" applyAlignment="1" applyProtection="1">
      <alignment horizontal="left"/>
    </xf>
    <xf numFmtId="0" fontId="5" fillId="5" borderId="28" xfId="2" applyFont="1" applyFill="1" applyBorder="1" applyAlignment="1" applyProtection="1">
      <alignment horizontal="left"/>
    </xf>
    <xf numFmtId="0" fontId="7" fillId="0" borderId="44" xfId="2" applyFont="1" applyBorder="1" applyAlignment="1" applyProtection="1">
      <alignment horizontal="left"/>
    </xf>
    <xf numFmtId="0" fontId="7" fillId="0" borderId="52" xfId="2" applyFont="1" applyBorder="1" applyAlignment="1" applyProtection="1">
      <alignment horizontal="left"/>
    </xf>
    <xf numFmtId="0" fontId="5" fillId="5" borderId="5" xfId="2" applyFont="1" applyFill="1" applyBorder="1" applyAlignment="1" applyProtection="1">
      <alignment horizontal="left"/>
    </xf>
    <xf numFmtId="0" fontId="5" fillId="5" borderId="6" xfId="2" applyFont="1" applyFill="1" applyBorder="1" applyAlignment="1" applyProtection="1">
      <alignment horizontal="left"/>
    </xf>
    <xf numFmtId="0" fontId="5" fillId="5" borderId="51" xfId="2" applyFont="1" applyFill="1" applyBorder="1" applyAlignment="1" applyProtection="1">
      <alignment horizontal="left"/>
    </xf>
    <xf numFmtId="0" fontId="7" fillId="2" borderId="27" xfId="2" applyFont="1" applyFill="1" applyBorder="1" applyAlignment="1" applyProtection="1">
      <alignment horizontal="center"/>
    </xf>
    <xf numFmtId="0" fontId="12" fillId="2" borderId="5" xfId="2" applyFont="1" applyFill="1" applyBorder="1" applyAlignment="1" applyProtection="1">
      <alignment horizontal="center"/>
    </xf>
    <xf numFmtId="0" fontId="12" fillId="2" borderId="6" xfId="2" applyFont="1" applyFill="1" applyBorder="1" applyAlignment="1" applyProtection="1">
      <alignment horizontal="center"/>
    </xf>
    <xf numFmtId="0" fontId="12" fillId="2" borderId="51" xfId="2" applyFont="1" applyFill="1" applyBorder="1" applyAlignment="1" applyProtection="1">
      <alignment horizontal="center"/>
    </xf>
  </cellXfs>
  <cellStyles count="3">
    <cellStyle name="Hyperlink" xfId="1" builtinId="8"/>
    <cellStyle name="Normal" xfId="0" builtinId="0"/>
    <cellStyle name="Normal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438150</xdr:colOff>
      <xdr:row>0</xdr:row>
      <xdr:rowOff>76200</xdr:rowOff>
    </xdr:from>
    <xdr:to>
      <xdr:col>5</xdr:col>
      <xdr:colOff>512846</xdr:colOff>
      <xdr:row>3</xdr:row>
      <xdr:rowOff>19050</xdr:rowOff>
    </xdr:to>
    <xdr:pic>
      <xdr:nvPicPr>
        <xdr:cNvPr id="1206" name="Picture 1">
          <a:extLst>
            <a:ext uri="{FF2B5EF4-FFF2-40B4-BE49-F238E27FC236}">
              <a16:creationId xmlns:a16="http://schemas.microsoft.com/office/drawing/2014/main" id="{D7FF9269-0D8D-429F-9D7E-39A277D4AD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09850" y="76200"/>
          <a:ext cx="1066800" cy="542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fitToPage="1"/>
  </sheetPr>
  <dimension ref="A1:W408"/>
  <sheetViews>
    <sheetView tabSelected="1" zoomScaleNormal="100" workbookViewId="0">
      <selection activeCell="L11" sqref="L11"/>
    </sheetView>
  </sheetViews>
  <sheetFormatPr defaultColWidth="9.140625" defaultRowHeight="12.75" x14ac:dyDescent="0.2"/>
  <cols>
    <col min="1" max="1" width="7.42578125" style="1" customWidth="1"/>
    <col min="2" max="2" width="11.28515625" style="1" customWidth="1"/>
    <col min="3" max="3" width="13.85546875" style="1" customWidth="1"/>
    <col min="4" max="4" width="7.28515625" style="1" customWidth="1"/>
    <col min="5" max="5" width="7.5703125" style="1" customWidth="1"/>
    <col min="6" max="6" width="7.7109375" style="1" bestFit="1" customWidth="1"/>
    <col min="7" max="7" width="7.85546875" style="1" bestFit="1" customWidth="1"/>
    <col min="8" max="8" width="8.7109375" style="1" customWidth="1"/>
    <col min="9" max="9" width="0.5703125" style="1" customWidth="1"/>
    <col min="10" max="10" width="7.7109375" style="1" customWidth="1"/>
    <col min="11" max="11" width="0.5703125" style="23" customWidth="1"/>
    <col min="12" max="12" width="17.28515625" style="24" customWidth="1"/>
    <col min="13" max="16384" width="9.140625" style="1"/>
  </cols>
  <sheetData>
    <row r="1" spans="1:15" s="26" customFormat="1" ht="15.75" x14ac:dyDescent="0.25">
      <c r="C1" s="27"/>
      <c r="D1" s="27"/>
      <c r="E1" s="27"/>
      <c r="F1" s="27"/>
      <c r="G1" s="28" t="s">
        <v>0</v>
      </c>
      <c r="H1" s="28"/>
      <c r="I1" s="28"/>
      <c r="J1" s="29"/>
      <c r="K1" s="29"/>
      <c r="L1" s="30"/>
    </row>
    <row r="2" spans="1:15" s="26" customFormat="1" ht="15.75" x14ac:dyDescent="0.25">
      <c r="C2" s="27"/>
      <c r="D2" s="27"/>
      <c r="E2" s="27"/>
      <c r="F2" s="31"/>
      <c r="G2" s="28"/>
      <c r="H2" s="28"/>
      <c r="I2" s="28"/>
      <c r="J2" s="29"/>
      <c r="K2" s="29"/>
      <c r="L2" s="30"/>
    </row>
    <row r="3" spans="1:15" s="26" customFormat="1" ht="15.75" x14ac:dyDescent="0.25">
      <c r="C3" s="27"/>
      <c r="D3" s="27"/>
      <c r="E3" s="27"/>
      <c r="F3" s="27"/>
      <c r="G3" s="28"/>
      <c r="H3" s="28"/>
      <c r="I3" s="28"/>
      <c r="J3" s="29"/>
      <c r="K3" s="29"/>
      <c r="L3" s="30"/>
    </row>
    <row r="4" spans="1:15" s="26" customFormat="1" x14ac:dyDescent="0.2">
      <c r="A4" s="199"/>
      <c r="B4" s="200"/>
      <c r="C4" s="200"/>
      <c r="D4" s="200"/>
      <c r="E4" s="200"/>
      <c r="F4" s="200"/>
      <c r="G4" s="200"/>
      <c r="H4" s="200"/>
      <c r="I4" s="200"/>
      <c r="J4" s="200"/>
      <c r="K4" s="200"/>
      <c r="L4" s="200"/>
    </row>
    <row r="5" spans="1:15" s="26" customFormat="1" ht="15.75" thickBot="1" x14ac:dyDescent="0.3">
      <c r="A5" s="32" t="s">
        <v>1</v>
      </c>
      <c r="B5" s="3"/>
      <c r="C5" s="3"/>
      <c r="D5" s="3"/>
      <c r="F5" s="33" t="s">
        <v>2</v>
      </c>
      <c r="G5" s="3"/>
      <c r="H5" s="3"/>
      <c r="I5" s="3"/>
      <c r="J5" s="3"/>
      <c r="K5" s="3"/>
      <c r="L5" s="3"/>
      <c r="M5" s="156"/>
      <c r="N5" s="156"/>
    </row>
    <row r="6" spans="1:15" s="26" customFormat="1" x14ac:dyDescent="0.2">
      <c r="A6" s="209" t="s">
        <v>3</v>
      </c>
      <c r="B6" s="209"/>
      <c r="C6" s="209"/>
      <c r="D6" s="210"/>
      <c r="E6" s="34" t="s">
        <v>4</v>
      </c>
      <c r="F6" s="34" t="s">
        <v>5</v>
      </c>
      <c r="G6" s="34" t="s">
        <v>6</v>
      </c>
      <c r="H6" s="35" t="s">
        <v>7</v>
      </c>
      <c r="I6" s="35"/>
      <c r="J6" s="36" t="s">
        <v>8</v>
      </c>
      <c r="K6" s="37"/>
      <c r="L6" s="36" t="s">
        <v>9</v>
      </c>
      <c r="O6" s="157"/>
    </row>
    <row r="7" spans="1:15" s="26" customFormat="1" ht="4.5" customHeight="1" thickBot="1" x14ac:dyDescent="0.25">
      <c r="A7" s="38"/>
      <c r="B7" s="39"/>
      <c r="C7" s="39"/>
      <c r="D7" s="39"/>
      <c r="E7" s="40"/>
      <c r="F7" s="40"/>
      <c r="G7" s="40"/>
      <c r="H7" s="41"/>
      <c r="I7" s="41"/>
      <c r="J7" s="42"/>
      <c r="K7" s="42"/>
      <c r="L7" s="43"/>
    </row>
    <row r="8" spans="1:15" s="26" customFormat="1" x14ac:dyDescent="0.2">
      <c r="A8" s="44"/>
      <c r="B8" s="45"/>
      <c r="C8" s="45"/>
      <c r="D8" s="45"/>
      <c r="E8" s="46" t="s">
        <v>4</v>
      </c>
      <c r="F8" s="46" t="s">
        <v>5</v>
      </c>
      <c r="G8" s="47" t="s">
        <v>6</v>
      </c>
      <c r="H8" s="46" t="s">
        <v>10</v>
      </c>
      <c r="I8" s="48"/>
      <c r="J8" s="46" t="s">
        <v>8</v>
      </c>
      <c r="K8" s="48"/>
      <c r="L8" s="49"/>
    </row>
    <row r="9" spans="1:15" s="26" customFormat="1" ht="13.5" thickBot="1" x14ac:dyDescent="0.25">
      <c r="A9" s="50" t="s">
        <v>11</v>
      </c>
      <c r="B9" s="51" t="s">
        <v>12</v>
      </c>
      <c r="C9" s="51"/>
      <c r="D9" s="51"/>
      <c r="E9" s="52" t="s">
        <v>70</v>
      </c>
      <c r="F9" s="52" t="s">
        <v>70</v>
      </c>
      <c r="G9" s="52" t="s">
        <v>70</v>
      </c>
      <c r="H9" s="52" t="s">
        <v>70</v>
      </c>
      <c r="I9" s="53"/>
      <c r="J9" s="52" t="s">
        <v>71</v>
      </c>
      <c r="K9" s="53"/>
      <c r="L9" s="54"/>
    </row>
    <row r="10" spans="1:15" s="26" customFormat="1" ht="15.75" customHeight="1" thickBot="1" x14ac:dyDescent="0.25">
      <c r="A10" s="206" t="s">
        <v>13</v>
      </c>
      <c r="B10" s="207"/>
      <c r="C10" s="207"/>
      <c r="D10" s="207"/>
      <c r="E10" s="207"/>
      <c r="F10" s="207"/>
      <c r="G10" s="207"/>
      <c r="H10" s="207"/>
      <c r="I10" s="207"/>
      <c r="J10" s="207"/>
      <c r="K10" s="207"/>
      <c r="L10" s="208"/>
    </row>
    <row r="11" spans="1:15" s="26" customFormat="1" ht="11.25" customHeight="1" thickBot="1" x14ac:dyDescent="0.25">
      <c r="A11" s="55">
        <v>5201</v>
      </c>
      <c r="B11" s="56" t="s">
        <v>14</v>
      </c>
      <c r="C11" s="57"/>
      <c r="D11" s="58"/>
      <c r="E11" s="59">
        <v>18.75</v>
      </c>
      <c r="F11" s="60">
        <v>17.75</v>
      </c>
      <c r="G11" s="60">
        <v>16.75</v>
      </c>
      <c r="H11" s="59">
        <v>15.5</v>
      </c>
      <c r="I11" s="193"/>
      <c r="J11" s="5"/>
      <c r="K11" s="193"/>
      <c r="L11" s="61">
        <f>IF(J11&lt;=5, J11*E11, IF(J11&lt;=10, J11*F11, IF(J11&lt;=20, J11*G11, IF(J11&gt;=21, J11*H11, 0))))</f>
        <v>0</v>
      </c>
      <c r="M11" s="158"/>
      <c r="N11" s="158"/>
    </row>
    <row r="12" spans="1:15" s="26" customFormat="1" ht="11.25" customHeight="1" thickBot="1" x14ac:dyDescent="0.25">
      <c r="A12" s="62">
        <v>5202</v>
      </c>
      <c r="B12" s="63" t="s">
        <v>15</v>
      </c>
      <c r="C12" s="64"/>
      <c r="D12" s="65"/>
      <c r="E12" s="59">
        <v>18.75</v>
      </c>
      <c r="F12" s="60">
        <v>17.75</v>
      </c>
      <c r="G12" s="60">
        <v>16.75</v>
      </c>
      <c r="H12" s="59">
        <v>15.5</v>
      </c>
      <c r="I12" s="191"/>
      <c r="J12" s="5"/>
      <c r="K12" s="191"/>
      <c r="L12" s="61">
        <f>IF(J12&lt;=5, J12*E12, IF(J12&lt;=10, J12*F12, IF(J12&lt;=20, J12*G12, IF(J12&gt;=21, J12*H12, 0))))</f>
        <v>0</v>
      </c>
      <c r="M12" s="158"/>
      <c r="N12" s="158"/>
    </row>
    <row r="13" spans="1:15" s="26" customFormat="1" ht="11.25" customHeight="1" thickBot="1" x14ac:dyDescent="0.25">
      <c r="A13" s="62">
        <v>5203</v>
      </c>
      <c r="B13" s="66" t="s">
        <v>16</v>
      </c>
      <c r="C13" s="67"/>
      <c r="D13" s="68"/>
      <c r="E13" s="59">
        <v>18.75</v>
      </c>
      <c r="F13" s="60">
        <v>17.75</v>
      </c>
      <c r="G13" s="60">
        <v>16.75</v>
      </c>
      <c r="H13" s="59">
        <v>15.5</v>
      </c>
      <c r="I13" s="191"/>
      <c r="J13" s="5"/>
      <c r="K13" s="191"/>
      <c r="L13" s="61">
        <f>IF(J13&lt;=5, J13*E13, IF(J13&lt;=10, J13*F13, IF(J13&lt;=20, J13*G13, IF(J13&gt;=21, J13*H13, 0))))</f>
        <v>0</v>
      </c>
      <c r="M13" s="158"/>
      <c r="N13" s="158"/>
    </row>
    <row r="14" spans="1:15" s="26" customFormat="1" ht="11.25" customHeight="1" thickBot="1" x14ac:dyDescent="0.25">
      <c r="A14" s="62">
        <v>5204</v>
      </c>
      <c r="B14" s="63" t="s">
        <v>17</v>
      </c>
      <c r="C14" s="64"/>
      <c r="D14" s="65"/>
      <c r="E14" s="59">
        <v>18.75</v>
      </c>
      <c r="F14" s="60">
        <v>17.75</v>
      </c>
      <c r="G14" s="60">
        <v>16.75</v>
      </c>
      <c r="H14" s="59">
        <v>15.5</v>
      </c>
      <c r="I14" s="191"/>
      <c r="J14" s="6"/>
      <c r="K14" s="191"/>
      <c r="L14" s="69">
        <f>IF(J14&lt;=5, J14*E14, IF(J14&lt;=10, J14*F14, IF(J14&lt;=20, J14*G14, IF(J14&gt;=21, J14*H14, 0))))</f>
        <v>0</v>
      </c>
      <c r="M14" s="158"/>
      <c r="N14" s="158"/>
    </row>
    <row r="15" spans="1:15" s="26" customFormat="1" ht="11.25" customHeight="1" thickBot="1" x14ac:dyDescent="0.25">
      <c r="A15" s="70">
        <v>5200</v>
      </c>
      <c r="B15" s="71" t="s">
        <v>73</v>
      </c>
      <c r="C15" s="71"/>
      <c r="D15" s="71"/>
      <c r="E15" s="72"/>
      <c r="F15" s="73"/>
      <c r="G15" s="74"/>
      <c r="H15" s="75"/>
      <c r="I15" s="192"/>
      <c r="J15" s="7"/>
      <c r="K15" s="192"/>
      <c r="L15" s="76">
        <f>J15*0.99</f>
        <v>0</v>
      </c>
      <c r="M15" s="158"/>
      <c r="N15" s="158"/>
    </row>
    <row r="16" spans="1:15" s="26" customFormat="1" ht="11.25" customHeight="1" thickBot="1" x14ac:dyDescent="0.25">
      <c r="A16" s="201"/>
      <c r="B16" s="202"/>
      <c r="C16" s="202"/>
      <c r="D16" s="202"/>
      <c r="E16" s="202"/>
      <c r="F16" s="202"/>
      <c r="G16" s="202"/>
      <c r="H16" s="202"/>
      <c r="I16" s="77"/>
      <c r="J16" s="78"/>
      <c r="K16" s="77"/>
      <c r="L16" s="76"/>
      <c r="M16" s="158"/>
      <c r="N16" s="158"/>
    </row>
    <row r="17" spans="1:14" s="26" customFormat="1" ht="14.25" hidden="1" customHeight="1" thickBot="1" x14ac:dyDescent="0.25">
      <c r="A17" s="203" t="s">
        <v>67</v>
      </c>
      <c r="B17" s="204"/>
      <c r="C17" s="204"/>
      <c r="D17" s="204"/>
      <c r="E17" s="204"/>
      <c r="F17" s="204"/>
      <c r="G17" s="204"/>
      <c r="H17" s="204"/>
      <c r="I17" s="204"/>
      <c r="J17" s="204"/>
      <c r="K17" s="204"/>
      <c r="L17" s="205"/>
      <c r="M17" s="158"/>
      <c r="N17" s="158"/>
    </row>
    <row r="18" spans="1:14" s="26" customFormat="1" ht="13.5" hidden="1" thickBot="1" x14ac:dyDescent="0.25">
      <c r="A18" s="79">
        <v>5205</v>
      </c>
      <c r="B18" s="80" t="s">
        <v>18</v>
      </c>
      <c r="C18" s="80"/>
      <c r="D18" s="81"/>
      <c r="E18" s="59">
        <v>37.159999999999997</v>
      </c>
      <c r="F18" s="60">
        <v>34.950000000000003</v>
      </c>
      <c r="G18" s="60">
        <v>32.75</v>
      </c>
      <c r="H18" s="59">
        <v>30.52</v>
      </c>
      <c r="I18" s="193"/>
      <c r="J18" s="82"/>
      <c r="K18" s="191"/>
      <c r="L18" s="61">
        <f>IF(J18&lt;=5, J18*E18, IF(J18&lt;=10, J18*F18, IF(J18&lt;=20, J18*G18, IF(J18&gt;=21, J18*H18, 0))))</f>
        <v>0</v>
      </c>
      <c r="M18" s="159"/>
      <c r="N18" s="159"/>
    </row>
    <row r="19" spans="1:14" s="26" customFormat="1" ht="13.5" hidden="1" thickBot="1" x14ac:dyDescent="0.25">
      <c r="A19" s="79">
        <v>5209</v>
      </c>
      <c r="B19" s="80" t="s">
        <v>19</v>
      </c>
      <c r="C19" s="80"/>
      <c r="D19" s="81"/>
      <c r="E19" s="59">
        <v>37.159999999999997</v>
      </c>
      <c r="F19" s="60">
        <v>34.950000000000003</v>
      </c>
      <c r="G19" s="60">
        <v>32.75</v>
      </c>
      <c r="H19" s="59">
        <v>30.52</v>
      </c>
      <c r="I19" s="191"/>
      <c r="J19" s="82"/>
      <c r="K19" s="191"/>
      <c r="L19" s="61">
        <f>IF(J19&lt;=5, J19*E19, IF(J19&lt;=10, J19*F19, IF(J19&lt;=20, J19*G19, IF(J19&gt;=21, J19*H19, 0))))</f>
        <v>0</v>
      </c>
      <c r="M19" s="159"/>
      <c r="N19" s="159"/>
    </row>
    <row r="20" spans="1:14" s="26" customFormat="1" x14ac:dyDescent="0.2">
      <c r="A20" s="44"/>
      <c r="B20" s="45"/>
      <c r="C20" s="45"/>
      <c r="D20" s="45"/>
      <c r="E20" s="46" t="s">
        <v>4</v>
      </c>
      <c r="F20" s="46" t="s">
        <v>5</v>
      </c>
      <c r="G20" s="46" t="s">
        <v>6</v>
      </c>
      <c r="H20" s="46" t="s">
        <v>10</v>
      </c>
      <c r="I20" s="191"/>
      <c r="J20" s="46" t="s">
        <v>8</v>
      </c>
      <c r="K20" s="191"/>
      <c r="L20" s="49"/>
    </row>
    <row r="21" spans="1:14" s="26" customFormat="1" ht="13.5" thickBot="1" x14ac:dyDescent="0.25">
      <c r="A21" s="50" t="s">
        <v>11</v>
      </c>
      <c r="B21" s="51" t="s">
        <v>12</v>
      </c>
      <c r="C21" s="51"/>
      <c r="D21" s="51"/>
      <c r="E21" s="52" t="s">
        <v>70</v>
      </c>
      <c r="F21" s="52" t="s">
        <v>70</v>
      </c>
      <c r="G21" s="52" t="s">
        <v>70</v>
      </c>
      <c r="H21" s="52" t="s">
        <v>70</v>
      </c>
      <c r="I21" s="192"/>
      <c r="J21" s="52" t="s">
        <v>71</v>
      </c>
      <c r="K21" s="192"/>
      <c r="L21" s="54"/>
    </row>
    <row r="22" spans="1:14" s="26" customFormat="1" ht="15.75" customHeight="1" thickBot="1" x14ac:dyDescent="0.25">
      <c r="A22" s="211" t="s">
        <v>69</v>
      </c>
      <c r="B22" s="212"/>
      <c r="C22" s="212"/>
      <c r="D22" s="212"/>
      <c r="E22" s="212"/>
      <c r="F22" s="212"/>
      <c r="G22" s="212"/>
      <c r="H22" s="212"/>
      <c r="I22" s="212"/>
      <c r="J22" s="212"/>
      <c r="K22" s="212"/>
      <c r="L22" s="213"/>
      <c r="M22" s="158"/>
      <c r="N22" s="158"/>
    </row>
    <row r="23" spans="1:14" s="26" customFormat="1" ht="11.25" customHeight="1" thickBot="1" x14ac:dyDescent="0.25">
      <c r="A23" s="55">
        <v>5110</v>
      </c>
      <c r="B23" s="56" t="s">
        <v>78</v>
      </c>
      <c r="C23" s="57"/>
      <c r="D23" s="58"/>
      <c r="E23" s="59">
        <v>18.75</v>
      </c>
      <c r="F23" s="60">
        <v>17.75</v>
      </c>
      <c r="G23" s="60">
        <v>16.75</v>
      </c>
      <c r="H23" s="59">
        <v>15.5</v>
      </c>
      <c r="I23" s="190">
        <v>1</v>
      </c>
      <c r="J23" s="5"/>
      <c r="K23" s="190"/>
      <c r="L23" s="61">
        <f t="shared" ref="L23:L29" si="0">IF(J23&lt;=5, J23*E23, IF(J23&lt;=10, J23*F23, IF(J23&lt;=20, J23*G23, IF(J23&gt;=21, J23*H23, 0))))</f>
        <v>0</v>
      </c>
      <c r="M23" s="158"/>
      <c r="N23" s="158"/>
    </row>
    <row r="24" spans="1:14" s="26" customFormat="1" ht="11.25" customHeight="1" thickBot="1" x14ac:dyDescent="0.25">
      <c r="A24" s="62">
        <v>5111</v>
      </c>
      <c r="B24" s="66" t="s">
        <v>79</v>
      </c>
      <c r="C24" s="67"/>
      <c r="D24" s="68"/>
      <c r="E24" s="59">
        <v>18.75</v>
      </c>
      <c r="F24" s="60">
        <v>17.75</v>
      </c>
      <c r="G24" s="60">
        <v>16.75</v>
      </c>
      <c r="H24" s="59">
        <v>15.5</v>
      </c>
      <c r="I24" s="191"/>
      <c r="J24" s="5"/>
      <c r="K24" s="191"/>
      <c r="L24" s="61">
        <f t="shared" si="0"/>
        <v>0</v>
      </c>
      <c r="M24" s="158"/>
      <c r="N24" s="158"/>
    </row>
    <row r="25" spans="1:14" s="26" customFormat="1" ht="11.25" customHeight="1" thickBot="1" x14ac:dyDescent="0.25">
      <c r="A25" s="62">
        <v>5112</v>
      </c>
      <c r="B25" s="63" t="s">
        <v>80</v>
      </c>
      <c r="C25" s="83"/>
      <c r="D25" s="84"/>
      <c r="E25" s="59">
        <v>18.75</v>
      </c>
      <c r="F25" s="60">
        <v>17.75</v>
      </c>
      <c r="G25" s="60">
        <v>16.75</v>
      </c>
      <c r="H25" s="59">
        <v>15.5</v>
      </c>
      <c r="I25" s="191"/>
      <c r="J25" s="5"/>
      <c r="K25" s="191"/>
      <c r="L25" s="61">
        <f t="shared" si="0"/>
        <v>0</v>
      </c>
      <c r="M25" s="158"/>
      <c r="N25" s="158"/>
    </row>
    <row r="26" spans="1:14" s="26" customFormat="1" ht="11.25" customHeight="1" thickBot="1" x14ac:dyDescent="0.25">
      <c r="A26" s="85">
        <v>5112</v>
      </c>
      <c r="B26" s="86" t="s">
        <v>81</v>
      </c>
      <c r="C26" s="87"/>
      <c r="D26" s="88"/>
      <c r="E26" s="59">
        <v>18.75</v>
      </c>
      <c r="F26" s="60">
        <v>17.75</v>
      </c>
      <c r="G26" s="60">
        <v>16.75</v>
      </c>
      <c r="H26" s="59">
        <v>15.5</v>
      </c>
      <c r="I26" s="191"/>
      <c r="J26" s="5"/>
      <c r="K26" s="191"/>
      <c r="L26" s="69">
        <f t="shared" si="0"/>
        <v>0</v>
      </c>
      <c r="M26" s="158"/>
      <c r="N26" s="158"/>
    </row>
    <row r="27" spans="1:14" s="26" customFormat="1" ht="11.25" customHeight="1" thickBot="1" x14ac:dyDescent="0.25">
      <c r="A27" s="62">
        <v>5120</v>
      </c>
      <c r="B27" s="63" t="s">
        <v>20</v>
      </c>
      <c r="C27" s="64"/>
      <c r="D27" s="65"/>
      <c r="E27" s="59">
        <v>18.75</v>
      </c>
      <c r="F27" s="60">
        <v>17.75</v>
      </c>
      <c r="G27" s="60">
        <v>16.75</v>
      </c>
      <c r="H27" s="59">
        <v>15.5</v>
      </c>
      <c r="I27" s="191"/>
      <c r="J27" s="5"/>
      <c r="K27" s="191"/>
      <c r="L27" s="69">
        <f t="shared" si="0"/>
        <v>0</v>
      </c>
      <c r="M27" s="158"/>
      <c r="N27" s="158"/>
    </row>
    <row r="28" spans="1:14" s="26" customFormat="1" ht="11.25" customHeight="1" thickBot="1" x14ac:dyDescent="0.25">
      <c r="A28" s="62">
        <v>5121</v>
      </c>
      <c r="B28" s="63" t="s">
        <v>21</v>
      </c>
      <c r="C28" s="64"/>
      <c r="D28" s="65"/>
      <c r="E28" s="59">
        <v>18.75</v>
      </c>
      <c r="F28" s="60">
        <v>17.75</v>
      </c>
      <c r="G28" s="60">
        <v>16.75</v>
      </c>
      <c r="H28" s="59">
        <v>15.5</v>
      </c>
      <c r="I28" s="191"/>
      <c r="J28" s="5"/>
      <c r="K28" s="191"/>
      <c r="L28" s="69">
        <f t="shared" si="0"/>
        <v>0</v>
      </c>
      <c r="M28" s="158"/>
      <c r="N28" s="158"/>
    </row>
    <row r="29" spans="1:14" s="26" customFormat="1" ht="11.25" customHeight="1" thickBot="1" x14ac:dyDescent="0.25">
      <c r="A29" s="62">
        <v>5122</v>
      </c>
      <c r="B29" s="63" t="s">
        <v>22</v>
      </c>
      <c r="C29" s="64"/>
      <c r="D29" s="65"/>
      <c r="E29" s="59">
        <v>18.75</v>
      </c>
      <c r="F29" s="60">
        <v>17.75</v>
      </c>
      <c r="G29" s="60">
        <v>16.75</v>
      </c>
      <c r="H29" s="59">
        <v>15.5</v>
      </c>
      <c r="I29" s="191"/>
      <c r="J29" s="5"/>
      <c r="K29" s="191"/>
      <c r="L29" s="69">
        <f t="shared" si="0"/>
        <v>0</v>
      </c>
      <c r="M29" s="158"/>
      <c r="N29" s="158"/>
    </row>
    <row r="30" spans="1:14" s="26" customFormat="1" ht="11.25" customHeight="1" thickBot="1" x14ac:dyDescent="0.25">
      <c r="A30" s="62">
        <v>5130</v>
      </c>
      <c r="B30" s="63" t="s">
        <v>23</v>
      </c>
      <c r="C30" s="64"/>
      <c r="D30" s="65"/>
      <c r="E30" s="59">
        <v>18.75</v>
      </c>
      <c r="F30" s="60">
        <v>17.75</v>
      </c>
      <c r="G30" s="60">
        <v>16.75</v>
      </c>
      <c r="H30" s="59">
        <v>15.5</v>
      </c>
      <c r="I30" s="191"/>
      <c r="J30" s="5"/>
      <c r="K30" s="191"/>
      <c r="L30" s="69">
        <f>IF(J30&lt;=5, J30*E30, IF(J30&lt;=10, J30*F30, IF(J30&lt;=20, J30*G30, IF(J30&gt;=21, J30*H30, 0))))</f>
        <v>0</v>
      </c>
      <c r="M30" s="158"/>
      <c r="N30" s="158"/>
    </row>
    <row r="31" spans="1:14" s="26" customFormat="1" ht="11.25" customHeight="1" thickBot="1" x14ac:dyDescent="0.25">
      <c r="A31" s="62">
        <v>5131</v>
      </c>
      <c r="B31" s="63" t="s">
        <v>24</v>
      </c>
      <c r="C31" s="64"/>
      <c r="D31" s="65"/>
      <c r="E31" s="59">
        <v>18.75</v>
      </c>
      <c r="F31" s="60">
        <v>17.75</v>
      </c>
      <c r="G31" s="60">
        <v>16.75</v>
      </c>
      <c r="H31" s="59">
        <v>15.5</v>
      </c>
      <c r="I31" s="191"/>
      <c r="J31" s="5"/>
      <c r="K31" s="191"/>
      <c r="L31" s="69">
        <f>IF(J31&lt;=5, J31*E31, IF(J31&lt;=10, J31*F31, IF(J31&lt;=20, J31*G31, IF(J31&gt;=21, J31*H31, 0))))</f>
        <v>0</v>
      </c>
      <c r="M31" s="158"/>
      <c r="N31" s="158"/>
    </row>
    <row r="32" spans="1:14" s="26" customFormat="1" ht="11.25" customHeight="1" thickBot="1" x14ac:dyDescent="0.25">
      <c r="A32" s="62">
        <v>5132</v>
      </c>
      <c r="B32" s="89" t="s">
        <v>25</v>
      </c>
      <c r="C32" s="90"/>
      <c r="D32" s="91"/>
      <c r="E32" s="59">
        <v>18.75</v>
      </c>
      <c r="F32" s="60">
        <v>17.75</v>
      </c>
      <c r="G32" s="60">
        <v>16.75</v>
      </c>
      <c r="H32" s="59">
        <v>15.5</v>
      </c>
      <c r="I32" s="191"/>
      <c r="J32" s="6"/>
      <c r="K32" s="191"/>
      <c r="L32" s="69">
        <f>IF(J32&lt;=5, J32*E32, IF(J32&lt;=10, J32*F32, IF(J32&lt;=20, J32*G32, IF(J32&gt;=21, J32*H32, 0))))</f>
        <v>0</v>
      </c>
      <c r="M32" s="158"/>
      <c r="N32" s="158"/>
    </row>
    <row r="33" spans="1:23" s="26" customFormat="1" ht="11.25" customHeight="1" thickBot="1" x14ac:dyDescent="0.25">
      <c r="A33" s="70">
        <v>5100</v>
      </c>
      <c r="B33" s="71" t="s">
        <v>74</v>
      </c>
      <c r="C33" s="71"/>
      <c r="D33" s="71"/>
      <c r="E33" s="92"/>
      <c r="F33" s="92"/>
      <c r="G33" s="93"/>
      <c r="H33" s="94"/>
      <c r="I33" s="192"/>
      <c r="J33" s="8"/>
      <c r="K33" s="192"/>
      <c r="L33" s="95">
        <f>J33*0.99</f>
        <v>0</v>
      </c>
      <c r="M33" s="158"/>
      <c r="N33" s="158"/>
    </row>
    <row r="34" spans="1:23" s="26" customFormat="1" ht="11.25" customHeight="1" thickBot="1" x14ac:dyDescent="0.25">
      <c r="A34" s="96"/>
      <c r="B34" s="97"/>
      <c r="C34" s="98"/>
      <c r="D34" s="99">
        <v>100</v>
      </c>
      <c r="E34" s="99">
        <v>200</v>
      </c>
      <c r="F34" s="99">
        <v>300</v>
      </c>
      <c r="G34" s="99">
        <v>400</v>
      </c>
      <c r="H34" s="100">
        <v>500</v>
      </c>
      <c r="I34" s="101"/>
      <c r="J34" s="102"/>
      <c r="K34" s="101"/>
      <c r="L34" s="103"/>
      <c r="M34" s="158"/>
      <c r="N34" s="158"/>
    </row>
    <row r="35" spans="1:23" s="26" customFormat="1" ht="13.5" thickBot="1" x14ac:dyDescent="0.25">
      <c r="A35" s="104" t="s">
        <v>26</v>
      </c>
      <c r="B35" s="105" t="s">
        <v>27</v>
      </c>
      <c r="C35" s="105"/>
      <c r="D35" s="59">
        <v>35.229999999999997</v>
      </c>
      <c r="E35" s="59">
        <v>57.27</v>
      </c>
      <c r="F35" s="59">
        <v>81.7</v>
      </c>
      <c r="G35" s="59">
        <v>99.75</v>
      </c>
      <c r="H35" s="59">
        <v>112.94</v>
      </c>
      <c r="I35" s="193"/>
      <c r="J35" s="9"/>
      <c r="K35" s="194"/>
      <c r="L35" s="61">
        <f t="shared" ref="L35:L38" si="1">IF(J35=100,D35,IF(J35=200,E35,IF(J35=300,F35,IF(J35=400,G35,IF(J35=500,H35,IF(J35&gt;500, (H35/5)*(J35/100), ))))))</f>
        <v>0</v>
      </c>
      <c r="M35" s="158"/>
      <c r="N35" s="158"/>
    </row>
    <row r="36" spans="1:23" s="26" customFormat="1" ht="13.5" thickBot="1" x14ac:dyDescent="0.25">
      <c r="A36" s="62" t="s">
        <v>28</v>
      </c>
      <c r="B36" s="63" t="s">
        <v>29</v>
      </c>
      <c r="C36" s="63"/>
      <c r="D36" s="106">
        <v>41.51</v>
      </c>
      <c r="E36" s="106">
        <v>70.42</v>
      </c>
      <c r="F36" s="106">
        <v>99.74</v>
      </c>
      <c r="G36" s="106">
        <v>119</v>
      </c>
      <c r="H36" s="106">
        <v>140.47999999999999</v>
      </c>
      <c r="I36" s="191"/>
      <c r="J36" s="9"/>
      <c r="K36" s="195"/>
      <c r="L36" s="61">
        <f t="shared" si="1"/>
        <v>0</v>
      </c>
      <c r="M36" s="158"/>
      <c r="N36" s="158"/>
    </row>
    <row r="37" spans="1:23" s="26" customFormat="1" ht="13.5" thickBot="1" x14ac:dyDescent="0.25">
      <c r="A37" s="62" t="s">
        <v>30</v>
      </c>
      <c r="B37" s="63" t="s">
        <v>31</v>
      </c>
      <c r="C37" s="63"/>
      <c r="D37" s="106">
        <v>44.67</v>
      </c>
      <c r="E37" s="106">
        <v>71.17</v>
      </c>
      <c r="F37" s="106">
        <v>98.93</v>
      </c>
      <c r="G37" s="106">
        <v>126</v>
      </c>
      <c r="H37" s="106">
        <v>149.49</v>
      </c>
      <c r="I37" s="191"/>
      <c r="J37" s="9"/>
      <c r="K37" s="195"/>
      <c r="L37" s="61">
        <f>IF(J37=100,D37,IF(J37=200,E37,IF(J37=300,F37,IF(J37=400,G37,IF(J37=500,H37,IF(J37&gt;500, (H37/5)*(J37/100), ))))))</f>
        <v>0</v>
      </c>
      <c r="M37" s="158"/>
      <c r="N37" s="158"/>
    </row>
    <row r="38" spans="1:23" s="26" customFormat="1" ht="13.5" thickBot="1" x14ac:dyDescent="0.25">
      <c r="A38" s="107" t="s">
        <v>32</v>
      </c>
      <c r="B38" s="89" t="s">
        <v>33</v>
      </c>
      <c r="C38" s="89"/>
      <c r="D38" s="106">
        <v>56.14</v>
      </c>
      <c r="E38" s="106">
        <v>97.48</v>
      </c>
      <c r="F38" s="106">
        <v>140.38</v>
      </c>
      <c r="G38" s="106">
        <v>169.48</v>
      </c>
      <c r="H38" s="106">
        <v>200.49</v>
      </c>
      <c r="I38" s="191"/>
      <c r="J38" s="9"/>
      <c r="K38" s="195"/>
      <c r="L38" s="61">
        <f t="shared" si="1"/>
        <v>0</v>
      </c>
      <c r="M38" s="158"/>
      <c r="N38" s="160"/>
      <c r="W38" s="26" t="s">
        <v>72</v>
      </c>
    </row>
    <row r="39" spans="1:23" s="26" customFormat="1" ht="3" customHeight="1" thickBot="1" x14ac:dyDescent="0.25">
      <c r="A39" s="215"/>
      <c r="B39" s="216"/>
      <c r="C39" s="216"/>
      <c r="D39" s="216"/>
      <c r="E39" s="216"/>
      <c r="F39" s="216"/>
      <c r="G39" s="216"/>
      <c r="H39" s="216"/>
      <c r="I39" s="216"/>
      <c r="J39" s="216"/>
      <c r="K39" s="216"/>
      <c r="L39" s="217"/>
      <c r="M39" s="158"/>
      <c r="N39" s="158"/>
    </row>
    <row r="40" spans="1:23" s="26" customFormat="1" ht="13.5" thickBot="1" x14ac:dyDescent="0.25">
      <c r="A40" s="108" t="s">
        <v>34</v>
      </c>
      <c r="B40" s="109"/>
      <c r="C40" s="110"/>
      <c r="D40" s="109"/>
      <c r="E40" s="109"/>
      <c r="F40" s="109"/>
      <c r="G40" s="109"/>
      <c r="H40" s="111"/>
      <c r="I40" s="112"/>
      <c r="J40" s="113"/>
      <c r="K40" s="194"/>
      <c r="L40" s="114"/>
    </row>
    <row r="41" spans="1:23" s="26" customFormat="1" ht="15" x14ac:dyDescent="0.25">
      <c r="A41" s="115" t="s">
        <v>35</v>
      </c>
      <c r="B41" s="116"/>
      <c r="C41" s="116"/>
      <c r="D41" s="33"/>
      <c r="E41" s="117"/>
      <c r="F41" s="117"/>
      <c r="G41" s="118" t="s">
        <v>36</v>
      </c>
      <c r="H41" s="119"/>
      <c r="I41" s="120"/>
      <c r="J41" s="121"/>
      <c r="K41" s="195"/>
      <c r="L41" s="122"/>
    </row>
    <row r="42" spans="1:23" s="26" customFormat="1" x14ac:dyDescent="0.2">
      <c r="A42" s="123" t="s">
        <v>37</v>
      </c>
      <c r="B42" s="124"/>
      <c r="C42" s="125" t="s">
        <v>38</v>
      </c>
      <c r="D42" s="126" t="s">
        <v>37</v>
      </c>
      <c r="E42" s="124"/>
      <c r="F42" s="127" t="s">
        <v>38</v>
      </c>
      <c r="G42" s="127"/>
      <c r="H42" s="128"/>
      <c r="I42" s="129"/>
      <c r="J42" s="130" t="s">
        <v>39</v>
      </c>
      <c r="K42" s="195"/>
      <c r="L42" s="10">
        <f>SUM(L11:L38)</f>
        <v>0</v>
      </c>
      <c r="M42" s="155"/>
    </row>
    <row r="43" spans="1:23" s="26" customFormat="1" x14ac:dyDescent="0.2">
      <c r="A43" s="131" t="s">
        <v>40</v>
      </c>
      <c r="B43" s="132"/>
      <c r="C43" s="133">
        <v>23</v>
      </c>
      <c r="D43" s="106" t="s">
        <v>41</v>
      </c>
      <c r="E43" s="132"/>
      <c r="F43" s="134"/>
      <c r="G43" s="135">
        <v>69</v>
      </c>
      <c r="H43" s="136"/>
      <c r="I43" s="137"/>
      <c r="J43" s="138" t="s">
        <v>42</v>
      </c>
      <c r="K43" s="195"/>
      <c r="L43" s="25" t="s">
        <v>77</v>
      </c>
    </row>
    <row r="44" spans="1:23" s="26" customFormat="1" x14ac:dyDescent="0.2">
      <c r="A44" s="131" t="s">
        <v>43</v>
      </c>
      <c r="B44" s="132"/>
      <c r="C44" s="133">
        <v>35</v>
      </c>
      <c r="D44" s="106" t="s">
        <v>44</v>
      </c>
      <c r="E44" s="132"/>
      <c r="F44" s="134"/>
      <c r="G44" s="135">
        <v>78</v>
      </c>
      <c r="H44" s="128"/>
      <c r="I44" s="129"/>
      <c r="J44" s="130" t="s">
        <v>45</v>
      </c>
      <c r="K44" s="195"/>
      <c r="L44" s="10">
        <f>IF(L43="No", 0, 0.06*L42)</f>
        <v>0</v>
      </c>
    </row>
    <row r="45" spans="1:23" s="26" customFormat="1" x14ac:dyDescent="0.2">
      <c r="A45" s="131" t="s">
        <v>46</v>
      </c>
      <c r="B45" s="132"/>
      <c r="C45" s="133">
        <v>40</v>
      </c>
      <c r="D45" s="106" t="s">
        <v>47</v>
      </c>
      <c r="E45" s="132"/>
      <c r="F45" s="134"/>
      <c r="G45" s="135">
        <v>89</v>
      </c>
      <c r="H45" s="139"/>
      <c r="I45" s="137"/>
      <c r="J45" s="112"/>
      <c r="K45" s="195"/>
      <c r="L45" s="114"/>
    </row>
    <row r="46" spans="1:23" s="26" customFormat="1" x14ac:dyDescent="0.2">
      <c r="A46" s="131" t="s">
        <v>48</v>
      </c>
      <c r="B46" s="132"/>
      <c r="C46" s="133">
        <v>45</v>
      </c>
      <c r="D46" s="106" t="s">
        <v>49</v>
      </c>
      <c r="E46" s="132"/>
      <c r="F46" s="134"/>
      <c r="G46" s="135" t="s">
        <v>50</v>
      </c>
      <c r="H46" s="128"/>
      <c r="I46" s="129"/>
      <c r="J46" s="130" t="s">
        <v>51</v>
      </c>
      <c r="K46" s="195"/>
      <c r="L46" s="10">
        <f>IF(L42&lt;=50, 25, IF(L42&lt;=100, 25, IF(L42&lt;=150, 35, IF(L42&lt;=200,  40, IF(L42&lt;=300, 50, IF(L42&lt;=400, 63, IF(L42&lt;=500, 73, IF(L42&lt;=600, 84, G46))))))))</f>
        <v>25</v>
      </c>
    </row>
    <row r="47" spans="1:23" s="26" customFormat="1" ht="13.5" thickBot="1" x14ac:dyDescent="0.25">
      <c r="A47" s="140" t="s">
        <v>52</v>
      </c>
      <c r="B47" s="141"/>
      <c r="C47" s="142">
        <v>50</v>
      </c>
      <c r="D47" s="143" t="s">
        <v>53</v>
      </c>
      <c r="E47" s="141"/>
      <c r="F47" s="142"/>
      <c r="G47" s="144"/>
      <c r="H47" s="145"/>
      <c r="I47" s="146"/>
      <c r="J47" s="147" t="s">
        <v>54</v>
      </c>
      <c r="K47" s="214"/>
      <c r="L47" s="148">
        <f>IF(L42=0, 0, IF(ISNUMBER(L46), L42+L44+L46, "Call Us"))</f>
        <v>0</v>
      </c>
      <c r="N47" s="161"/>
    </row>
    <row r="48" spans="1:23" s="26" customFormat="1" x14ac:dyDescent="0.2">
      <c r="A48" s="149"/>
      <c r="B48" s="150"/>
      <c r="C48" s="151"/>
      <c r="D48" s="150"/>
      <c r="E48" s="150"/>
      <c r="F48" s="151"/>
      <c r="G48" s="151"/>
      <c r="H48" s="152"/>
      <c r="I48" s="152"/>
      <c r="J48" s="153"/>
      <c r="K48" s="154"/>
      <c r="L48" s="155"/>
      <c r="N48" s="161"/>
    </row>
    <row r="49" spans="1:14" s="26" customFormat="1" ht="9.75" customHeight="1" x14ac:dyDescent="0.2">
      <c r="A49" s="156"/>
      <c r="B49" s="162" t="s">
        <v>55</v>
      </c>
      <c r="C49" s="197"/>
      <c r="D49" s="197"/>
      <c r="E49" s="197"/>
      <c r="F49" s="197"/>
      <c r="G49" s="197"/>
      <c r="H49" s="197"/>
      <c r="I49" s="197"/>
      <c r="J49" s="197"/>
      <c r="K49" s="152"/>
      <c r="L49" s="163"/>
      <c r="M49" s="156"/>
      <c r="N49" s="156"/>
    </row>
    <row r="50" spans="1:14" s="26" customFormat="1" ht="10.5" customHeight="1" x14ac:dyDescent="0.2">
      <c r="A50" s="156"/>
      <c r="B50" s="162" t="s">
        <v>56</v>
      </c>
      <c r="C50" s="188"/>
      <c r="D50" s="188"/>
      <c r="E50" s="188"/>
      <c r="F50" s="188"/>
      <c r="G50" s="188"/>
      <c r="H50" s="188"/>
      <c r="I50" s="188"/>
      <c r="J50" s="188"/>
      <c r="K50" s="152"/>
      <c r="L50" s="163"/>
      <c r="M50" s="156"/>
      <c r="N50" s="156"/>
    </row>
    <row r="51" spans="1:14" s="26" customFormat="1" ht="10.5" customHeight="1" x14ac:dyDescent="0.2">
      <c r="A51" s="156"/>
      <c r="B51" s="162" t="s">
        <v>57</v>
      </c>
      <c r="C51" s="188"/>
      <c r="D51" s="188"/>
      <c r="E51" s="188"/>
      <c r="F51" s="188"/>
      <c r="G51" s="188"/>
      <c r="H51" s="188"/>
      <c r="I51" s="188"/>
      <c r="J51" s="188"/>
      <c r="K51" s="152"/>
      <c r="L51" s="163"/>
      <c r="M51" s="156"/>
      <c r="N51" s="156"/>
    </row>
    <row r="52" spans="1:14" s="26" customFormat="1" ht="10.5" customHeight="1" x14ac:dyDescent="0.2">
      <c r="A52" s="156"/>
      <c r="B52" s="164"/>
      <c r="C52" s="165"/>
      <c r="D52" s="166"/>
      <c r="E52" s="167"/>
      <c r="F52" s="168" t="s">
        <v>58</v>
      </c>
      <c r="G52" s="167"/>
      <c r="H52" s="166"/>
      <c r="I52" s="167"/>
      <c r="J52" s="167"/>
      <c r="K52" s="152"/>
      <c r="L52" s="163"/>
      <c r="M52" s="156"/>
      <c r="N52" s="156"/>
    </row>
    <row r="53" spans="1:14" s="26" customFormat="1" x14ac:dyDescent="0.2">
      <c r="A53" s="156"/>
      <c r="B53" s="162" t="s">
        <v>59</v>
      </c>
      <c r="C53" s="198"/>
      <c r="D53" s="198"/>
      <c r="E53" s="198"/>
      <c r="F53" s="198"/>
      <c r="G53" s="198"/>
      <c r="H53" s="198"/>
      <c r="I53" s="198"/>
      <c r="J53" s="198"/>
      <c r="K53" s="152"/>
      <c r="L53" s="163"/>
      <c r="M53" s="156"/>
      <c r="N53" s="156"/>
    </row>
    <row r="54" spans="1:14" s="26" customFormat="1" x14ac:dyDescent="0.2">
      <c r="A54" s="156"/>
      <c r="B54" s="162" t="s">
        <v>60</v>
      </c>
      <c r="C54" s="188"/>
      <c r="D54" s="188"/>
      <c r="E54" s="188"/>
      <c r="F54" s="169" t="s">
        <v>61</v>
      </c>
      <c r="G54" s="188"/>
      <c r="H54" s="188"/>
      <c r="I54" s="188"/>
      <c r="J54" s="188"/>
      <c r="K54" s="152"/>
      <c r="L54" s="163"/>
      <c r="M54" s="156"/>
      <c r="N54" s="156"/>
    </row>
    <row r="55" spans="1:14" s="26" customFormat="1" ht="21" thickBot="1" x14ac:dyDescent="0.35">
      <c r="A55" s="170"/>
      <c r="B55" s="189" t="s">
        <v>62</v>
      </c>
      <c r="C55" s="189"/>
      <c r="D55" s="196"/>
      <c r="E55" s="196"/>
      <c r="F55" s="196"/>
      <c r="G55" s="196"/>
      <c r="H55" s="11" t="s">
        <v>63</v>
      </c>
      <c r="I55" s="11"/>
      <c r="J55" s="171"/>
      <c r="K55" s="172"/>
      <c r="L55" s="173"/>
      <c r="M55" s="156"/>
      <c r="N55" s="156"/>
    </row>
    <row r="56" spans="1:14" s="26" customFormat="1" ht="15.75" customHeight="1" thickBot="1" x14ac:dyDescent="0.25">
      <c r="A56" s="174"/>
      <c r="B56" s="175" t="s">
        <v>64</v>
      </c>
      <c r="C56" s="184"/>
      <c r="D56" s="184"/>
      <c r="E56" s="184"/>
      <c r="F56" s="184"/>
      <c r="G56" s="184"/>
      <c r="H56" s="184"/>
      <c r="I56" s="184"/>
      <c r="J56" s="184"/>
      <c r="K56" s="176"/>
      <c r="L56" s="163"/>
      <c r="M56" s="156"/>
      <c r="N56" s="156"/>
    </row>
    <row r="57" spans="1:14" s="26" customFormat="1" ht="9.75" customHeight="1" x14ac:dyDescent="0.2">
      <c r="A57" s="174"/>
      <c r="B57" s="177"/>
      <c r="C57" s="178"/>
      <c r="D57" s="150"/>
      <c r="E57" s="150"/>
      <c r="F57" s="150"/>
      <c r="G57" s="150"/>
      <c r="H57" s="150"/>
      <c r="I57" s="150"/>
      <c r="J57" s="150"/>
      <c r="K57" s="176"/>
      <c r="L57" s="163"/>
      <c r="M57" s="156"/>
      <c r="N57" s="156"/>
    </row>
    <row r="58" spans="1:14" s="26" customFormat="1" ht="7.5" customHeight="1" x14ac:dyDescent="0.2">
      <c r="A58" s="179"/>
      <c r="B58" s="180"/>
      <c r="C58" s="180"/>
      <c r="D58" s="180"/>
      <c r="E58" s="180"/>
      <c r="F58" s="180"/>
      <c r="G58" s="180"/>
      <c r="H58" s="180"/>
      <c r="I58" s="180"/>
      <c r="J58" s="180"/>
      <c r="K58" s="180"/>
      <c r="L58" s="180"/>
      <c r="M58" s="156"/>
      <c r="N58" s="156"/>
    </row>
    <row r="59" spans="1:14" ht="14.25" customHeight="1" x14ac:dyDescent="0.2">
      <c r="A59" s="185" t="s">
        <v>68</v>
      </c>
      <c r="B59" s="185"/>
      <c r="C59" s="185"/>
      <c r="D59" s="185"/>
      <c r="E59" s="185"/>
      <c r="F59" s="185"/>
      <c r="G59" s="185"/>
      <c r="H59" s="185"/>
      <c r="I59" s="185"/>
      <c r="J59" s="185"/>
      <c r="K59" s="185"/>
      <c r="L59" s="185"/>
      <c r="M59" s="4"/>
      <c r="N59" s="4"/>
    </row>
    <row r="60" spans="1:14" ht="6.75" customHeight="1" x14ac:dyDescent="0.2">
      <c r="A60" s="12"/>
      <c r="B60" s="13"/>
      <c r="C60" s="13"/>
      <c r="D60" s="13"/>
      <c r="E60" s="13"/>
      <c r="F60" s="13"/>
      <c r="G60" s="13"/>
      <c r="H60" s="13"/>
      <c r="I60" s="13"/>
      <c r="J60" s="13"/>
      <c r="K60" s="13"/>
      <c r="L60" s="13"/>
      <c r="M60" s="4"/>
      <c r="N60" s="4"/>
    </row>
    <row r="61" spans="1:14" x14ac:dyDescent="0.2">
      <c r="A61" s="182" t="s">
        <v>65</v>
      </c>
      <c r="B61" s="183"/>
      <c r="C61" s="183"/>
      <c r="D61" s="183"/>
      <c r="E61" s="183"/>
      <c r="F61" s="183"/>
      <c r="G61" s="183"/>
      <c r="H61" s="183"/>
      <c r="I61" s="183"/>
      <c r="J61" s="183"/>
      <c r="K61" s="183"/>
      <c r="L61" s="183"/>
      <c r="M61" s="4"/>
      <c r="N61" s="4"/>
    </row>
    <row r="62" spans="1:14" ht="6.75" customHeight="1" x14ac:dyDescent="0.2">
      <c r="A62" s="12"/>
      <c r="B62" s="13"/>
      <c r="C62" s="13"/>
      <c r="D62" s="13"/>
      <c r="E62" s="13"/>
      <c r="F62" s="13"/>
      <c r="G62" s="13"/>
      <c r="H62" s="13"/>
      <c r="I62" s="13"/>
      <c r="J62" s="13"/>
      <c r="K62" s="13"/>
      <c r="L62" s="13"/>
      <c r="M62" s="4"/>
      <c r="N62" s="4"/>
    </row>
    <row r="63" spans="1:14" x14ac:dyDescent="0.2">
      <c r="A63" s="186" t="s">
        <v>75</v>
      </c>
      <c r="B63" s="186"/>
      <c r="C63" s="186"/>
      <c r="D63" s="186"/>
      <c r="E63" s="186"/>
      <c r="F63" s="186"/>
      <c r="G63" s="186"/>
      <c r="H63" s="186"/>
      <c r="I63" s="186"/>
      <c r="J63" s="186"/>
      <c r="K63" s="186"/>
      <c r="L63" s="186"/>
      <c r="M63" s="4"/>
      <c r="N63" s="4"/>
    </row>
    <row r="64" spans="1:14" ht="7.5" customHeight="1" x14ac:dyDescent="0.2">
      <c r="A64" s="14"/>
      <c r="B64" s="14"/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4"/>
      <c r="N64" s="4"/>
    </row>
    <row r="65" spans="1:14" ht="13.5" customHeight="1" x14ac:dyDescent="0.2">
      <c r="A65" s="187" t="s">
        <v>76</v>
      </c>
      <c r="B65" s="187"/>
      <c r="C65" s="187"/>
      <c r="D65" s="187"/>
      <c r="E65" s="187"/>
      <c r="F65" s="187"/>
      <c r="G65" s="187"/>
      <c r="H65" s="187"/>
      <c r="I65" s="187"/>
      <c r="J65" s="187"/>
      <c r="K65" s="187"/>
      <c r="L65" s="187"/>
      <c r="M65" s="4"/>
      <c r="N65" s="4"/>
    </row>
    <row r="66" spans="1:14" s="12" customFormat="1" ht="6" customHeight="1" x14ac:dyDescent="0.2">
      <c r="A66" s="15"/>
      <c r="M66" s="16"/>
      <c r="N66" s="16"/>
    </row>
    <row r="67" spans="1:14" s="18" customFormat="1" ht="11.25" x14ac:dyDescent="0.2">
      <c r="A67" s="181" t="s">
        <v>66</v>
      </c>
      <c r="B67" s="181"/>
      <c r="C67" s="181"/>
      <c r="D67" s="181"/>
      <c r="E67" s="181"/>
      <c r="F67" s="181"/>
      <c r="G67" s="181"/>
      <c r="H67" s="181"/>
      <c r="I67" s="181"/>
      <c r="J67" s="181"/>
      <c r="K67" s="181"/>
      <c r="L67" s="181"/>
      <c r="M67" s="17"/>
      <c r="N67" s="17"/>
    </row>
    <row r="68" spans="1:14" x14ac:dyDescent="0.2">
      <c r="A68" s="19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21"/>
      <c r="M68" s="20"/>
      <c r="N68" s="20"/>
    </row>
    <row r="69" spans="1:14" x14ac:dyDescent="0.2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2"/>
      <c r="M69" s="2"/>
      <c r="N69" s="2"/>
    </row>
    <row r="70" spans="1:14" x14ac:dyDescent="0.2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2"/>
      <c r="M70" s="2"/>
      <c r="N70" s="2"/>
    </row>
    <row r="71" spans="1:14" x14ac:dyDescent="0.2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2"/>
      <c r="M71" s="2"/>
      <c r="N71" s="2"/>
    </row>
    <row r="72" spans="1:14" x14ac:dyDescent="0.2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2"/>
      <c r="M72" s="2"/>
      <c r="N72" s="2"/>
    </row>
    <row r="73" spans="1:14" x14ac:dyDescent="0.2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2"/>
      <c r="M73" s="2"/>
      <c r="N73" s="2"/>
    </row>
    <row r="74" spans="1:14" x14ac:dyDescent="0.2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2"/>
      <c r="M74" s="2"/>
      <c r="N74" s="2"/>
    </row>
    <row r="75" spans="1:14" x14ac:dyDescent="0.2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2"/>
      <c r="M75" s="2"/>
      <c r="N75" s="2"/>
    </row>
    <row r="76" spans="1:14" x14ac:dyDescent="0.2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2"/>
      <c r="M76" s="2"/>
      <c r="N76" s="2"/>
    </row>
    <row r="77" spans="1:14" x14ac:dyDescent="0.2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2"/>
      <c r="M77" s="2"/>
      <c r="N77" s="2"/>
    </row>
    <row r="78" spans="1:14" x14ac:dyDescent="0.2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2"/>
      <c r="M78" s="2"/>
      <c r="N78" s="2"/>
    </row>
    <row r="79" spans="1:14" x14ac:dyDescent="0.2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2"/>
      <c r="M79" s="2"/>
      <c r="N79" s="2"/>
    </row>
    <row r="80" spans="1:14" x14ac:dyDescent="0.2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2"/>
      <c r="M80" s="2"/>
      <c r="N80" s="2"/>
    </row>
    <row r="81" spans="1:14" x14ac:dyDescent="0.2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2"/>
      <c r="M81" s="2"/>
      <c r="N81" s="2"/>
    </row>
    <row r="82" spans="1:14" x14ac:dyDescent="0.2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2"/>
      <c r="M82" s="2"/>
      <c r="N82" s="2"/>
    </row>
    <row r="83" spans="1:14" x14ac:dyDescent="0.2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2"/>
      <c r="M83" s="2"/>
      <c r="N83" s="2"/>
    </row>
    <row r="84" spans="1:14" x14ac:dyDescent="0.2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2"/>
      <c r="M84" s="2"/>
      <c r="N84" s="2"/>
    </row>
    <row r="85" spans="1:14" x14ac:dyDescent="0.2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2"/>
      <c r="M85" s="2"/>
      <c r="N85" s="2"/>
    </row>
    <row r="86" spans="1:14" x14ac:dyDescent="0.2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2"/>
      <c r="M86" s="2"/>
      <c r="N86" s="2"/>
    </row>
    <row r="87" spans="1:14" x14ac:dyDescent="0.2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2"/>
      <c r="M87" s="2"/>
      <c r="N87" s="2"/>
    </row>
    <row r="88" spans="1:14" x14ac:dyDescent="0.2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2"/>
      <c r="M88" s="2"/>
      <c r="N88" s="2"/>
    </row>
    <row r="89" spans="1:14" x14ac:dyDescent="0.2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2"/>
      <c r="M89" s="2"/>
      <c r="N89" s="2"/>
    </row>
    <row r="90" spans="1:14" x14ac:dyDescent="0.2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2"/>
      <c r="M90" s="2"/>
      <c r="N90" s="2"/>
    </row>
    <row r="91" spans="1:14" x14ac:dyDescent="0.2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2"/>
      <c r="M91" s="2"/>
      <c r="N91" s="2"/>
    </row>
    <row r="92" spans="1:14" x14ac:dyDescent="0.2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2"/>
      <c r="M92" s="2"/>
      <c r="N92" s="2"/>
    </row>
    <row r="93" spans="1:14" x14ac:dyDescent="0.2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2"/>
      <c r="M93" s="2"/>
      <c r="N93" s="2"/>
    </row>
    <row r="94" spans="1:14" x14ac:dyDescent="0.2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2"/>
      <c r="M94" s="2"/>
      <c r="N94" s="2"/>
    </row>
    <row r="95" spans="1:14" x14ac:dyDescent="0.2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2"/>
      <c r="M95" s="2"/>
      <c r="N95" s="2"/>
    </row>
    <row r="96" spans="1:14" x14ac:dyDescent="0.2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2"/>
      <c r="M96" s="2"/>
      <c r="N96" s="2"/>
    </row>
    <row r="97" spans="1:14" x14ac:dyDescent="0.2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2"/>
      <c r="M97" s="2"/>
      <c r="N97" s="2"/>
    </row>
    <row r="98" spans="1:14" x14ac:dyDescent="0.2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2"/>
      <c r="M98" s="2"/>
      <c r="N98" s="2"/>
    </row>
    <row r="99" spans="1:14" x14ac:dyDescent="0.2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2"/>
      <c r="M99" s="2"/>
      <c r="N99" s="2"/>
    </row>
    <row r="100" spans="1:14" x14ac:dyDescent="0.2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2"/>
      <c r="M100" s="2"/>
      <c r="N100" s="2"/>
    </row>
    <row r="101" spans="1:14" x14ac:dyDescent="0.2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2"/>
      <c r="M101" s="2"/>
      <c r="N101" s="2"/>
    </row>
    <row r="102" spans="1:14" x14ac:dyDescent="0.2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2"/>
      <c r="M102" s="2"/>
      <c r="N102" s="2"/>
    </row>
    <row r="103" spans="1:14" x14ac:dyDescent="0.2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2"/>
      <c r="M103" s="2"/>
      <c r="N103" s="2"/>
    </row>
    <row r="104" spans="1:14" x14ac:dyDescent="0.2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2"/>
      <c r="M104" s="2"/>
      <c r="N104" s="2"/>
    </row>
    <row r="105" spans="1:14" x14ac:dyDescent="0.2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2"/>
      <c r="M105" s="2"/>
      <c r="N105" s="2"/>
    </row>
    <row r="106" spans="1:14" x14ac:dyDescent="0.2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2"/>
      <c r="M106" s="2"/>
      <c r="N106" s="2"/>
    </row>
    <row r="107" spans="1:14" x14ac:dyDescent="0.2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2"/>
      <c r="M107" s="2"/>
      <c r="N107" s="2"/>
    </row>
    <row r="108" spans="1:14" x14ac:dyDescent="0.2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2"/>
      <c r="M108" s="2"/>
      <c r="N108" s="2"/>
    </row>
    <row r="109" spans="1:14" x14ac:dyDescent="0.2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2"/>
      <c r="M109" s="2"/>
      <c r="N109" s="2"/>
    </row>
    <row r="110" spans="1:14" x14ac:dyDescent="0.2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2"/>
      <c r="M110" s="2"/>
      <c r="N110" s="2"/>
    </row>
    <row r="111" spans="1:14" x14ac:dyDescent="0.2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2"/>
      <c r="M111" s="2"/>
      <c r="N111" s="2"/>
    </row>
    <row r="112" spans="1:14" x14ac:dyDescent="0.2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2"/>
      <c r="M112" s="2"/>
      <c r="N112" s="2"/>
    </row>
    <row r="113" spans="1:14" x14ac:dyDescent="0.2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2"/>
      <c r="M113" s="2"/>
      <c r="N113" s="2"/>
    </row>
    <row r="114" spans="1:14" x14ac:dyDescent="0.2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2"/>
      <c r="M114" s="2"/>
      <c r="N114" s="2"/>
    </row>
    <row r="115" spans="1:14" x14ac:dyDescent="0.2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2"/>
      <c r="M115" s="2"/>
      <c r="N115" s="2"/>
    </row>
    <row r="116" spans="1:14" x14ac:dyDescent="0.2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2"/>
      <c r="M116" s="2"/>
      <c r="N116" s="2"/>
    </row>
    <row r="117" spans="1:14" x14ac:dyDescent="0.2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2"/>
      <c r="M117" s="2"/>
      <c r="N117" s="2"/>
    </row>
    <row r="118" spans="1:14" x14ac:dyDescent="0.2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2"/>
      <c r="M118" s="2"/>
      <c r="N118" s="2"/>
    </row>
    <row r="119" spans="1:14" x14ac:dyDescent="0.2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2"/>
      <c r="M119" s="2"/>
      <c r="N119" s="2"/>
    </row>
    <row r="120" spans="1:14" x14ac:dyDescent="0.2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2"/>
      <c r="M120" s="2"/>
      <c r="N120" s="2"/>
    </row>
    <row r="121" spans="1:14" x14ac:dyDescent="0.2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2"/>
      <c r="M121" s="2"/>
      <c r="N121" s="2"/>
    </row>
    <row r="122" spans="1:14" x14ac:dyDescent="0.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2"/>
      <c r="M122" s="2"/>
      <c r="N122" s="2"/>
    </row>
    <row r="123" spans="1:14" x14ac:dyDescent="0.2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2"/>
      <c r="M123" s="2"/>
      <c r="N123" s="2"/>
    </row>
    <row r="124" spans="1:14" x14ac:dyDescent="0.2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2"/>
      <c r="M124" s="2"/>
      <c r="N124" s="2"/>
    </row>
    <row r="125" spans="1:14" x14ac:dyDescent="0.2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2"/>
      <c r="M125" s="2"/>
      <c r="N125" s="2"/>
    </row>
    <row r="126" spans="1:14" x14ac:dyDescent="0.2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2"/>
      <c r="M126" s="2"/>
      <c r="N126" s="2"/>
    </row>
    <row r="127" spans="1:14" x14ac:dyDescent="0.2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2"/>
      <c r="M127" s="2"/>
      <c r="N127" s="2"/>
    </row>
    <row r="128" spans="1:14" x14ac:dyDescent="0.2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2"/>
      <c r="M128" s="2"/>
      <c r="N128" s="2"/>
    </row>
    <row r="129" spans="1:14" x14ac:dyDescent="0.2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2"/>
      <c r="M129" s="2"/>
      <c r="N129" s="2"/>
    </row>
    <row r="130" spans="1:14" x14ac:dyDescent="0.2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2"/>
      <c r="M130" s="2"/>
      <c r="N130" s="2"/>
    </row>
    <row r="131" spans="1:14" x14ac:dyDescent="0.2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2"/>
      <c r="M131" s="2"/>
      <c r="N131" s="2"/>
    </row>
    <row r="132" spans="1:14" x14ac:dyDescent="0.2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2"/>
      <c r="M132" s="2"/>
      <c r="N132" s="2"/>
    </row>
    <row r="133" spans="1:14" x14ac:dyDescent="0.2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2"/>
      <c r="M133" s="2"/>
      <c r="N133" s="2"/>
    </row>
    <row r="134" spans="1:14" x14ac:dyDescent="0.2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2"/>
      <c r="M134" s="2"/>
      <c r="N134" s="2"/>
    </row>
    <row r="135" spans="1:14" x14ac:dyDescent="0.2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2"/>
      <c r="M135" s="2"/>
      <c r="N135" s="2"/>
    </row>
    <row r="136" spans="1:14" x14ac:dyDescent="0.2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2"/>
      <c r="M136" s="2"/>
      <c r="N136" s="2"/>
    </row>
    <row r="137" spans="1:14" x14ac:dyDescent="0.2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2"/>
      <c r="M137" s="2"/>
      <c r="N137" s="2"/>
    </row>
    <row r="138" spans="1:14" x14ac:dyDescent="0.2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2"/>
      <c r="M138" s="2"/>
      <c r="N138" s="2"/>
    </row>
    <row r="139" spans="1:14" x14ac:dyDescent="0.2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2"/>
      <c r="M139" s="2"/>
      <c r="N139" s="2"/>
    </row>
    <row r="140" spans="1:14" x14ac:dyDescent="0.2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2"/>
      <c r="M140" s="2"/>
      <c r="N140" s="2"/>
    </row>
    <row r="141" spans="1:14" x14ac:dyDescent="0.2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2"/>
      <c r="M141" s="2"/>
      <c r="N141" s="2"/>
    </row>
    <row r="142" spans="1:14" x14ac:dyDescent="0.2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2"/>
      <c r="M142" s="2"/>
      <c r="N142" s="2"/>
    </row>
    <row r="143" spans="1:14" x14ac:dyDescent="0.2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2"/>
      <c r="M143" s="2"/>
      <c r="N143" s="2"/>
    </row>
    <row r="144" spans="1:14" x14ac:dyDescent="0.2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2"/>
      <c r="M144" s="2"/>
      <c r="N144" s="2"/>
    </row>
    <row r="145" spans="1:14" x14ac:dyDescent="0.2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2"/>
      <c r="M145" s="2"/>
      <c r="N145" s="2"/>
    </row>
    <row r="146" spans="1:14" x14ac:dyDescent="0.2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2"/>
      <c r="M146" s="2"/>
      <c r="N146" s="2"/>
    </row>
    <row r="147" spans="1:14" x14ac:dyDescent="0.2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2"/>
      <c r="M147" s="2"/>
      <c r="N147" s="2"/>
    </row>
    <row r="148" spans="1:14" x14ac:dyDescent="0.2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2"/>
      <c r="M148" s="2"/>
      <c r="N148" s="2"/>
    </row>
    <row r="149" spans="1:14" x14ac:dyDescent="0.2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2"/>
      <c r="M149" s="2"/>
      <c r="N149" s="2"/>
    </row>
    <row r="150" spans="1:14" x14ac:dyDescent="0.2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2"/>
      <c r="M150" s="2"/>
      <c r="N150" s="2"/>
    </row>
    <row r="151" spans="1:14" x14ac:dyDescent="0.2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2"/>
      <c r="M151" s="2"/>
      <c r="N151" s="2"/>
    </row>
    <row r="152" spans="1:14" x14ac:dyDescent="0.2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2"/>
      <c r="M152" s="2"/>
      <c r="N152" s="2"/>
    </row>
    <row r="153" spans="1:14" x14ac:dyDescent="0.2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2"/>
      <c r="M153" s="2"/>
      <c r="N153" s="2"/>
    </row>
    <row r="154" spans="1:14" x14ac:dyDescent="0.2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2"/>
      <c r="M154" s="2"/>
      <c r="N154" s="2"/>
    </row>
    <row r="155" spans="1:14" x14ac:dyDescent="0.2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2"/>
      <c r="M155" s="2"/>
      <c r="N155" s="2"/>
    </row>
    <row r="156" spans="1:14" x14ac:dyDescent="0.2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2"/>
      <c r="M156" s="2"/>
      <c r="N156" s="2"/>
    </row>
    <row r="157" spans="1:14" x14ac:dyDescent="0.2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2"/>
      <c r="M157" s="2"/>
      <c r="N157" s="2"/>
    </row>
    <row r="158" spans="1:14" x14ac:dyDescent="0.2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2"/>
      <c r="M158" s="2"/>
      <c r="N158" s="2"/>
    </row>
    <row r="159" spans="1:14" x14ac:dyDescent="0.2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2"/>
      <c r="M159" s="2"/>
      <c r="N159" s="2"/>
    </row>
    <row r="160" spans="1:14" x14ac:dyDescent="0.2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2"/>
      <c r="M160" s="2"/>
      <c r="N160" s="2"/>
    </row>
    <row r="161" spans="1:14" x14ac:dyDescent="0.2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2"/>
      <c r="M161" s="2"/>
      <c r="N161" s="2"/>
    </row>
    <row r="162" spans="1:14" x14ac:dyDescent="0.2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2"/>
      <c r="M162" s="2"/>
      <c r="N162" s="2"/>
    </row>
    <row r="163" spans="1:14" x14ac:dyDescent="0.2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2"/>
      <c r="M163" s="2"/>
      <c r="N163" s="2"/>
    </row>
    <row r="164" spans="1:14" x14ac:dyDescent="0.2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2"/>
      <c r="M164" s="2"/>
      <c r="N164" s="2"/>
    </row>
    <row r="165" spans="1:14" x14ac:dyDescent="0.2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2"/>
      <c r="M165" s="2"/>
      <c r="N165" s="2"/>
    </row>
    <row r="166" spans="1:14" x14ac:dyDescent="0.2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2"/>
      <c r="M166" s="2"/>
      <c r="N166" s="2"/>
    </row>
    <row r="167" spans="1:14" x14ac:dyDescent="0.2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2"/>
      <c r="M167" s="2"/>
      <c r="N167" s="2"/>
    </row>
    <row r="168" spans="1:14" x14ac:dyDescent="0.2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2"/>
      <c r="M168" s="2"/>
      <c r="N168" s="2"/>
    </row>
    <row r="169" spans="1:14" x14ac:dyDescent="0.2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2"/>
      <c r="M169" s="2"/>
      <c r="N169" s="2"/>
    </row>
    <row r="170" spans="1:14" x14ac:dyDescent="0.2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2"/>
      <c r="M170" s="2"/>
      <c r="N170" s="2"/>
    </row>
    <row r="171" spans="1:14" x14ac:dyDescent="0.2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2"/>
      <c r="M171" s="2"/>
      <c r="N171" s="2"/>
    </row>
    <row r="172" spans="1:14" x14ac:dyDescent="0.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2"/>
      <c r="M172" s="2"/>
      <c r="N172" s="2"/>
    </row>
    <row r="173" spans="1:14" x14ac:dyDescent="0.2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2"/>
      <c r="M173" s="2"/>
      <c r="N173" s="2"/>
    </row>
    <row r="174" spans="1:14" x14ac:dyDescent="0.2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2"/>
      <c r="M174" s="2"/>
      <c r="N174" s="2"/>
    </row>
    <row r="175" spans="1:14" x14ac:dyDescent="0.2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2"/>
      <c r="M175" s="2"/>
      <c r="N175" s="2"/>
    </row>
    <row r="176" spans="1:14" x14ac:dyDescent="0.2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2"/>
      <c r="M176" s="2"/>
      <c r="N176" s="2"/>
    </row>
    <row r="177" spans="1:14" x14ac:dyDescent="0.2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2"/>
      <c r="M177" s="2"/>
      <c r="N177" s="2"/>
    </row>
    <row r="178" spans="1:14" x14ac:dyDescent="0.2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2"/>
      <c r="M178" s="2"/>
      <c r="N178" s="2"/>
    </row>
    <row r="179" spans="1:14" x14ac:dyDescent="0.2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2"/>
      <c r="M179" s="2"/>
      <c r="N179" s="2"/>
    </row>
    <row r="180" spans="1:14" x14ac:dyDescent="0.2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2"/>
      <c r="M180" s="2"/>
      <c r="N180" s="2"/>
    </row>
    <row r="181" spans="1:14" x14ac:dyDescent="0.2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2"/>
      <c r="M181" s="2"/>
      <c r="N181" s="2"/>
    </row>
    <row r="182" spans="1:14" x14ac:dyDescent="0.2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2"/>
      <c r="M182" s="2"/>
      <c r="N182" s="2"/>
    </row>
    <row r="183" spans="1:14" x14ac:dyDescent="0.2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2"/>
      <c r="M183" s="2"/>
      <c r="N183" s="2"/>
    </row>
    <row r="184" spans="1:14" x14ac:dyDescent="0.2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2"/>
      <c r="M184" s="2"/>
      <c r="N184" s="2"/>
    </row>
    <row r="185" spans="1:14" x14ac:dyDescent="0.2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2"/>
      <c r="M185" s="2"/>
      <c r="N185" s="2"/>
    </row>
    <row r="186" spans="1:14" x14ac:dyDescent="0.2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2"/>
      <c r="M186" s="2"/>
      <c r="N186" s="2"/>
    </row>
    <row r="187" spans="1:14" x14ac:dyDescent="0.2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2"/>
      <c r="M187" s="2"/>
      <c r="N187" s="2"/>
    </row>
    <row r="188" spans="1:14" x14ac:dyDescent="0.2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2"/>
      <c r="M188" s="2"/>
      <c r="N188" s="2"/>
    </row>
    <row r="189" spans="1:14" x14ac:dyDescent="0.2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2"/>
      <c r="M189" s="2"/>
      <c r="N189" s="2"/>
    </row>
    <row r="190" spans="1:14" x14ac:dyDescent="0.2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2"/>
      <c r="M190" s="2"/>
      <c r="N190" s="2"/>
    </row>
    <row r="191" spans="1:14" x14ac:dyDescent="0.2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2"/>
      <c r="M191" s="2"/>
      <c r="N191" s="2"/>
    </row>
    <row r="192" spans="1:14" x14ac:dyDescent="0.2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2"/>
      <c r="M192" s="2"/>
      <c r="N192" s="2"/>
    </row>
    <row r="193" spans="1:14" x14ac:dyDescent="0.2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2"/>
      <c r="M193" s="2"/>
      <c r="N193" s="2"/>
    </row>
    <row r="194" spans="1:14" x14ac:dyDescent="0.2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2"/>
      <c r="M194" s="2"/>
      <c r="N194" s="2"/>
    </row>
    <row r="195" spans="1:14" x14ac:dyDescent="0.2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2"/>
      <c r="M195" s="2"/>
      <c r="N195" s="2"/>
    </row>
    <row r="196" spans="1:14" x14ac:dyDescent="0.2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2"/>
      <c r="M196" s="2"/>
      <c r="N196" s="2"/>
    </row>
    <row r="197" spans="1:14" x14ac:dyDescent="0.2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2"/>
      <c r="M197" s="2"/>
      <c r="N197" s="2"/>
    </row>
    <row r="198" spans="1:14" x14ac:dyDescent="0.2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2"/>
      <c r="M198" s="2"/>
      <c r="N198" s="2"/>
    </row>
    <row r="199" spans="1:14" x14ac:dyDescent="0.2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2"/>
      <c r="M199" s="2"/>
      <c r="N199" s="2"/>
    </row>
    <row r="200" spans="1:14" x14ac:dyDescent="0.2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2"/>
      <c r="M200" s="2"/>
      <c r="N200" s="2"/>
    </row>
    <row r="201" spans="1:14" x14ac:dyDescent="0.2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2"/>
      <c r="M201" s="2"/>
      <c r="N201" s="2"/>
    </row>
    <row r="202" spans="1:14" x14ac:dyDescent="0.2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2"/>
      <c r="M202" s="2"/>
      <c r="N202" s="2"/>
    </row>
    <row r="203" spans="1:14" x14ac:dyDescent="0.2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2"/>
      <c r="M203" s="2"/>
      <c r="N203" s="2"/>
    </row>
    <row r="204" spans="1:14" x14ac:dyDescent="0.2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2"/>
      <c r="M204" s="2"/>
      <c r="N204" s="2"/>
    </row>
    <row r="205" spans="1:14" x14ac:dyDescent="0.2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2"/>
      <c r="M205" s="2"/>
      <c r="N205" s="2"/>
    </row>
    <row r="206" spans="1:14" x14ac:dyDescent="0.2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2"/>
      <c r="M206" s="2"/>
      <c r="N206" s="2"/>
    </row>
    <row r="207" spans="1:14" x14ac:dyDescent="0.2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2"/>
      <c r="M207" s="2"/>
      <c r="N207" s="2"/>
    </row>
    <row r="208" spans="1:14" x14ac:dyDescent="0.2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2"/>
      <c r="M208" s="2"/>
      <c r="N208" s="2"/>
    </row>
    <row r="209" spans="1:14" x14ac:dyDescent="0.2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2"/>
      <c r="M209" s="2"/>
      <c r="N209" s="2"/>
    </row>
    <row r="210" spans="1:14" x14ac:dyDescent="0.2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2"/>
      <c r="M210" s="2"/>
      <c r="N210" s="2"/>
    </row>
    <row r="211" spans="1:14" x14ac:dyDescent="0.2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2"/>
      <c r="M211" s="2"/>
      <c r="N211" s="2"/>
    </row>
    <row r="212" spans="1:14" x14ac:dyDescent="0.2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2"/>
      <c r="M212" s="2"/>
      <c r="N212" s="2"/>
    </row>
    <row r="213" spans="1:14" x14ac:dyDescent="0.2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2"/>
      <c r="M213" s="2"/>
      <c r="N213" s="2"/>
    </row>
    <row r="214" spans="1:14" x14ac:dyDescent="0.2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2"/>
      <c r="M214" s="2"/>
      <c r="N214" s="2"/>
    </row>
    <row r="215" spans="1:14" x14ac:dyDescent="0.2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2"/>
      <c r="M215" s="2"/>
      <c r="N215" s="2"/>
    </row>
    <row r="216" spans="1:14" x14ac:dyDescent="0.2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2"/>
      <c r="M216" s="2"/>
      <c r="N216" s="2"/>
    </row>
    <row r="217" spans="1:14" x14ac:dyDescent="0.2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2"/>
      <c r="M217" s="2"/>
      <c r="N217" s="2"/>
    </row>
    <row r="218" spans="1:14" x14ac:dyDescent="0.2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2"/>
      <c r="M218" s="2"/>
      <c r="N218" s="2"/>
    </row>
    <row r="219" spans="1:14" x14ac:dyDescent="0.2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2"/>
      <c r="M219" s="2"/>
      <c r="N219" s="2"/>
    </row>
    <row r="220" spans="1:14" x14ac:dyDescent="0.2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2"/>
      <c r="M220" s="2"/>
      <c r="N220" s="2"/>
    </row>
    <row r="221" spans="1:14" x14ac:dyDescent="0.2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2"/>
      <c r="M221" s="2"/>
      <c r="N221" s="2"/>
    </row>
    <row r="222" spans="1:14" x14ac:dyDescent="0.2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2"/>
      <c r="M222" s="2"/>
      <c r="N222" s="2"/>
    </row>
    <row r="223" spans="1:14" x14ac:dyDescent="0.2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2"/>
      <c r="M223" s="2"/>
      <c r="N223" s="2"/>
    </row>
    <row r="224" spans="1:14" x14ac:dyDescent="0.2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2"/>
      <c r="M224" s="2"/>
      <c r="N224" s="2"/>
    </row>
    <row r="225" spans="1:14" x14ac:dyDescent="0.2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2"/>
      <c r="M225" s="2"/>
      <c r="N225" s="2"/>
    </row>
    <row r="226" spans="1:14" x14ac:dyDescent="0.2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2"/>
      <c r="M226" s="2"/>
      <c r="N226" s="2"/>
    </row>
    <row r="227" spans="1:14" x14ac:dyDescent="0.2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2"/>
      <c r="M227" s="2"/>
      <c r="N227" s="2"/>
    </row>
    <row r="228" spans="1:14" x14ac:dyDescent="0.2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2"/>
      <c r="M228" s="2"/>
      <c r="N228" s="2"/>
    </row>
    <row r="229" spans="1:14" x14ac:dyDescent="0.2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2"/>
      <c r="M229" s="2"/>
      <c r="N229" s="2"/>
    </row>
    <row r="230" spans="1:14" x14ac:dyDescent="0.2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2"/>
      <c r="M230" s="2"/>
      <c r="N230" s="2"/>
    </row>
    <row r="231" spans="1:14" x14ac:dyDescent="0.2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2"/>
      <c r="M231" s="2"/>
      <c r="N231" s="2"/>
    </row>
    <row r="232" spans="1:14" x14ac:dyDescent="0.2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2"/>
      <c r="M232" s="2"/>
      <c r="N232" s="2"/>
    </row>
    <row r="233" spans="1:14" x14ac:dyDescent="0.2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2"/>
      <c r="M233" s="2"/>
      <c r="N233" s="2"/>
    </row>
    <row r="234" spans="1:14" x14ac:dyDescent="0.2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2"/>
      <c r="M234" s="2"/>
      <c r="N234" s="2"/>
    </row>
    <row r="235" spans="1:14" x14ac:dyDescent="0.2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2"/>
      <c r="M235" s="2"/>
      <c r="N235" s="2"/>
    </row>
    <row r="236" spans="1:14" x14ac:dyDescent="0.2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2"/>
      <c r="M236" s="2"/>
      <c r="N236" s="2"/>
    </row>
    <row r="237" spans="1:14" x14ac:dyDescent="0.2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2"/>
      <c r="M237" s="2"/>
      <c r="N237" s="2"/>
    </row>
    <row r="238" spans="1:14" x14ac:dyDescent="0.2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2"/>
      <c r="M238" s="2"/>
      <c r="N238" s="2"/>
    </row>
    <row r="239" spans="1:14" x14ac:dyDescent="0.2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2"/>
      <c r="M239" s="2"/>
      <c r="N239" s="2"/>
    </row>
    <row r="240" spans="1:14" x14ac:dyDescent="0.2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2"/>
      <c r="M240" s="2"/>
      <c r="N240" s="2"/>
    </row>
    <row r="241" spans="1:14" x14ac:dyDescent="0.2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2"/>
      <c r="M241" s="2"/>
      <c r="N241" s="2"/>
    </row>
    <row r="242" spans="1:14" x14ac:dyDescent="0.2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2"/>
      <c r="M242" s="2"/>
      <c r="N242" s="2"/>
    </row>
    <row r="243" spans="1:14" x14ac:dyDescent="0.2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2"/>
      <c r="M243" s="2"/>
      <c r="N243" s="2"/>
    </row>
    <row r="244" spans="1:14" x14ac:dyDescent="0.2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2"/>
      <c r="M244" s="2"/>
      <c r="N244" s="2"/>
    </row>
    <row r="245" spans="1:14" x14ac:dyDescent="0.2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2"/>
      <c r="M245" s="2"/>
      <c r="N245" s="2"/>
    </row>
    <row r="246" spans="1:14" x14ac:dyDescent="0.2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2"/>
      <c r="M246" s="2"/>
      <c r="N246" s="2"/>
    </row>
    <row r="247" spans="1:14" x14ac:dyDescent="0.2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2"/>
      <c r="M247" s="2"/>
      <c r="N247" s="2"/>
    </row>
    <row r="248" spans="1:14" x14ac:dyDescent="0.2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2"/>
      <c r="M248" s="2"/>
      <c r="N248" s="2"/>
    </row>
    <row r="249" spans="1:14" x14ac:dyDescent="0.2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2"/>
      <c r="M249" s="2"/>
      <c r="N249" s="2"/>
    </row>
    <row r="250" spans="1:14" x14ac:dyDescent="0.2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2"/>
      <c r="M250" s="2"/>
      <c r="N250" s="2"/>
    </row>
    <row r="251" spans="1:14" x14ac:dyDescent="0.2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2"/>
      <c r="M251" s="2"/>
      <c r="N251" s="2"/>
    </row>
    <row r="252" spans="1:14" x14ac:dyDescent="0.2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2"/>
      <c r="M252" s="2"/>
      <c r="N252" s="2"/>
    </row>
    <row r="253" spans="1:14" x14ac:dyDescent="0.2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2"/>
      <c r="M253" s="2"/>
      <c r="N253" s="2"/>
    </row>
    <row r="254" spans="1:14" x14ac:dyDescent="0.2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2"/>
      <c r="M254" s="2"/>
      <c r="N254" s="2"/>
    </row>
    <row r="255" spans="1:14" x14ac:dyDescent="0.2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2"/>
      <c r="M255" s="2"/>
      <c r="N255" s="2"/>
    </row>
    <row r="256" spans="1:14" x14ac:dyDescent="0.2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2"/>
      <c r="M256" s="2"/>
      <c r="N256" s="2"/>
    </row>
    <row r="257" spans="1:14" x14ac:dyDescent="0.2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2"/>
      <c r="M257" s="2"/>
      <c r="N257" s="2"/>
    </row>
    <row r="258" spans="1:14" x14ac:dyDescent="0.2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2"/>
      <c r="M258" s="2"/>
      <c r="N258" s="2"/>
    </row>
    <row r="259" spans="1:14" x14ac:dyDescent="0.2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2"/>
      <c r="M259" s="2"/>
      <c r="N259" s="2"/>
    </row>
    <row r="260" spans="1:14" x14ac:dyDescent="0.2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2"/>
      <c r="M260" s="2"/>
      <c r="N260" s="2"/>
    </row>
    <row r="261" spans="1:14" x14ac:dyDescent="0.2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2"/>
      <c r="M261" s="2"/>
      <c r="N261" s="2"/>
    </row>
    <row r="262" spans="1:14" x14ac:dyDescent="0.2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2"/>
      <c r="M262" s="2"/>
      <c r="N262" s="2"/>
    </row>
    <row r="263" spans="1:14" x14ac:dyDescent="0.2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2"/>
      <c r="M263" s="2"/>
      <c r="N263" s="2"/>
    </row>
    <row r="264" spans="1:14" x14ac:dyDescent="0.2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2"/>
      <c r="M264" s="2"/>
      <c r="N264" s="2"/>
    </row>
    <row r="265" spans="1:14" x14ac:dyDescent="0.2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2"/>
      <c r="M265" s="2"/>
      <c r="N265" s="2"/>
    </row>
    <row r="266" spans="1:14" x14ac:dyDescent="0.2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2"/>
      <c r="M266" s="2"/>
      <c r="N266" s="2"/>
    </row>
    <row r="267" spans="1:14" x14ac:dyDescent="0.2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2"/>
      <c r="M267" s="2"/>
      <c r="N267" s="2"/>
    </row>
    <row r="268" spans="1:14" x14ac:dyDescent="0.2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2"/>
      <c r="M268" s="2"/>
      <c r="N268" s="2"/>
    </row>
    <row r="269" spans="1:14" x14ac:dyDescent="0.2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2"/>
      <c r="M269" s="2"/>
      <c r="N269" s="2"/>
    </row>
    <row r="270" spans="1:14" x14ac:dyDescent="0.2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2"/>
      <c r="M270" s="2"/>
      <c r="N270" s="2"/>
    </row>
    <row r="271" spans="1:14" x14ac:dyDescent="0.2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2"/>
      <c r="M271" s="2"/>
      <c r="N271" s="2"/>
    </row>
    <row r="272" spans="1:14" x14ac:dyDescent="0.2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2"/>
      <c r="M272" s="2"/>
      <c r="N272" s="2"/>
    </row>
    <row r="273" spans="1:14" x14ac:dyDescent="0.2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2"/>
      <c r="M273" s="2"/>
      <c r="N273" s="2"/>
    </row>
    <row r="274" spans="1:14" x14ac:dyDescent="0.2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2"/>
      <c r="M274" s="2"/>
      <c r="N274" s="2"/>
    </row>
    <row r="275" spans="1:14" x14ac:dyDescent="0.2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2"/>
      <c r="M275" s="2"/>
      <c r="N275" s="2"/>
    </row>
    <row r="276" spans="1:14" x14ac:dyDescent="0.2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2"/>
      <c r="M276" s="2"/>
      <c r="N276" s="2"/>
    </row>
    <row r="277" spans="1:14" x14ac:dyDescent="0.2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2"/>
      <c r="M277" s="2"/>
      <c r="N277" s="2"/>
    </row>
    <row r="278" spans="1:14" x14ac:dyDescent="0.2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2"/>
      <c r="M278" s="2"/>
      <c r="N278" s="2"/>
    </row>
    <row r="279" spans="1:14" x14ac:dyDescent="0.2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2"/>
      <c r="M279" s="2"/>
      <c r="N279" s="2"/>
    </row>
    <row r="280" spans="1:14" x14ac:dyDescent="0.2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2"/>
      <c r="M280" s="2"/>
      <c r="N280" s="2"/>
    </row>
    <row r="281" spans="1:14" x14ac:dyDescent="0.2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2"/>
      <c r="M281" s="2"/>
      <c r="N281" s="2"/>
    </row>
    <row r="282" spans="1:14" x14ac:dyDescent="0.2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2"/>
      <c r="M282" s="2"/>
      <c r="N282" s="2"/>
    </row>
    <row r="283" spans="1:14" x14ac:dyDescent="0.2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2"/>
      <c r="M283" s="2"/>
      <c r="N283" s="2"/>
    </row>
    <row r="284" spans="1:14" x14ac:dyDescent="0.2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2"/>
      <c r="M284" s="2"/>
      <c r="N284" s="2"/>
    </row>
    <row r="285" spans="1:14" x14ac:dyDescent="0.2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2"/>
      <c r="M285" s="2"/>
      <c r="N285" s="2"/>
    </row>
    <row r="286" spans="1:14" x14ac:dyDescent="0.2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2"/>
      <c r="M286" s="2"/>
      <c r="N286" s="2"/>
    </row>
    <row r="287" spans="1:14" x14ac:dyDescent="0.2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2"/>
      <c r="M287" s="2"/>
      <c r="N287" s="2"/>
    </row>
    <row r="288" spans="1:14" x14ac:dyDescent="0.2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2"/>
      <c r="M288" s="2"/>
      <c r="N288" s="2"/>
    </row>
    <row r="289" spans="1:14" x14ac:dyDescent="0.2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2"/>
      <c r="M289" s="2"/>
      <c r="N289" s="2"/>
    </row>
    <row r="290" spans="1:14" x14ac:dyDescent="0.2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2"/>
      <c r="M290" s="2"/>
      <c r="N290" s="2"/>
    </row>
    <row r="291" spans="1:14" x14ac:dyDescent="0.2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2"/>
      <c r="M291" s="2"/>
      <c r="N291" s="2"/>
    </row>
    <row r="292" spans="1:14" x14ac:dyDescent="0.2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2"/>
      <c r="M292" s="2"/>
      <c r="N292" s="2"/>
    </row>
    <row r="293" spans="1:14" x14ac:dyDescent="0.2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2"/>
      <c r="M293" s="2"/>
      <c r="N293" s="2"/>
    </row>
    <row r="294" spans="1:14" x14ac:dyDescent="0.2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2"/>
      <c r="M294" s="2"/>
      <c r="N294" s="2"/>
    </row>
    <row r="295" spans="1:14" x14ac:dyDescent="0.2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2"/>
      <c r="M295" s="2"/>
      <c r="N295" s="2"/>
    </row>
    <row r="296" spans="1:14" x14ac:dyDescent="0.2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2"/>
      <c r="M296" s="2"/>
      <c r="N296" s="2"/>
    </row>
    <row r="297" spans="1:14" x14ac:dyDescent="0.2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2"/>
      <c r="M297" s="2"/>
      <c r="N297" s="2"/>
    </row>
    <row r="298" spans="1:14" x14ac:dyDescent="0.2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2"/>
      <c r="M298" s="2"/>
      <c r="N298" s="2"/>
    </row>
    <row r="299" spans="1:14" x14ac:dyDescent="0.2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2"/>
      <c r="M299" s="2"/>
      <c r="N299" s="2"/>
    </row>
    <row r="300" spans="1:14" x14ac:dyDescent="0.2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2"/>
      <c r="M300" s="2"/>
      <c r="N300" s="2"/>
    </row>
    <row r="301" spans="1:14" x14ac:dyDescent="0.2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2"/>
      <c r="M301" s="2"/>
      <c r="N301" s="2"/>
    </row>
    <row r="302" spans="1:14" x14ac:dyDescent="0.2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2"/>
      <c r="M302" s="2"/>
      <c r="N302" s="2"/>
    </row>
    <row r="303" spans="1:14" x14ac:dyDescent="0.2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2"/>
      <c r="M303" s="2"/>
      <c r="N303" s="2"/>
    </row>
    <row r="304" spans="1:14" x14ac:dyDescent="0.2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2"/>
      <c r="M304" s="2"/>
      <c r="N304" s="2"/>
    </row>
    <row r="305" spans="1:14" x14ac:dyDescent="0.2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2"/>
      <c r="M305" s="2"/>
      <c r="N305" s="2"/>
    </row>
    <row r="306" spans="1:14" x14ac:dyDescent="0.2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2"/>
      <c r="M306" s="2"/>
      <c r="N306" s="2"/>
    </row>
    <row r="307" spans="1:14" x14ac:dyDescent="0.2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2"/>
      <c r="M307" s="2"/>
      <c r="N307" s="2"/>
    </row>
    <row r="308" spans="1:14" x14ac:dyDescent="0.2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2"/>
      <c r="M308" s="2"/>
      <c r="N308" s="2"/>
    </row>
    <row r="309" spans="1:14" x14ac:dyDescent="0.2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2"/>
      <c r="M309" s="2"/>
      <c r="N309" s="2"/>
    </row>
    <row r="310" spans="1:14" x14ac:dyDescent="0.2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2"/>
      <c r="M310" s="2"/>
      <c r="N310" s="2"/>
    </row>
    <row r="311" spans="1:14" x14ac:dyDescent="0.2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2"/>
      <c r="M311" s="2"/>
      <c r="N311" s="2"/>
    </row>
    <row r="312" spans="1:14" x14ac:dyDescent="0.2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2"/>
      <c r="M312" s="2"/>
      <c r="N312" s="2"/>
    </row>
    <row r="313" spans="1:14" x14ac:dyDescent="0.2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2"/>
      <c r="M313" s="2"/>
      <c r="N313" s="2"/>
    </row>
    <row r="314" spans="1:14" x14ac:dyDescent="0.2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2"/>
      <c r="M314" s="2"/>
      <c r="N314" s="2"/>
    </row>
    <row r="315" spans="1:14" x14ac:dyDescent="0.2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2"/>
      <c r="M315" s="2"/>
      <c r="N315" s="2"/>
    </row>
    <row r="316" spans="1:14" x14ac:dyDescent="0.2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2"/>
      <c r="M316" s="2"/>
      <c r="N316" s="2"/>
    </row>
    <row r="317" spans="1:14" x14ac:dyDescent="0.2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2"/>
      <c r="M317" s="2"/>
      <c r="N317" s="2"/>
    </row>
    <row r="318" spans="1:14" x14ac:dyDescent="0.2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2"/>
      <c r="M318" s="2"/>
      <c r="N318" s="2"/>
    </row>
    <row r="319" spans="1:14" x14ac:dyDescent="0.2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2"/>
      <c r="M319" s="2"/>
      <c r="N319" s="2"/>
    </row>
    <row r="320" spans="1:14" x14ac:dyDescent="0.2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2"/>
      <c r="M320" s="2"/>
      <c r="N320" s="2"/>
    </row>
    <row r="321" spans="1:14" x14ac:dyDescent="0.2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2"/>
      <c r="M321" s="2"/>
      <c r="N321" s="2"/>
    </row>
    <row r="322" spans="1:14" x14ac:dyDescent="0.2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2"/>
      <c r="M322" s="2"/>
      <c r="N322" s="2"/>
    </row>
    <row r="323" spans="1:14" x14ac:dyDescent="0.2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2"/>
      <c r="M323" s="2"/>
      <c r="N323" s="2"/>
    </row>
    <row r="324" spans="1:14" x14ac:dyDescent="0.2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2"/>
      <c r="M324" s="2"/>
      <c r="N324" s="2"/>
    </row>
    <row r="325" spans="1:14" x14ac:dyDescent="0.2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2"/>
      <c r="M325" s="2"/>
      <c r="N325" s="2"/>
    </row>
    <row r="326" spans="1:14" x14ac:dyDescent="0.2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2"/>
      <c r="M326" s="2"/>
      <c r="N326" s="2"/>
    </row>
    <row r="327" spans="1:14" x14ac:dyDescent="0.2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2"/>
      <c r="M327" s="2"/>
      <c r="N327" s="2"/>
    </row>
    <row r="328" spans="1:14" x14ac:dyDescent="0.2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2"/>
      <c r="M328" s="2"/>
      <c r="N328" s="2"/>
    </row>
    <row r="329" spans="1:14" x14ac:dyDescent="0.2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2"/>
      <c r="M329" s="2"/>
      <c r="N329" s="2"/>
    </row>
    <row r="330" spans="1:14" x14ac:dyDescent="0.2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2"/>
      <c r="M330" s="2"/>
      <c r="N330" s="2"/>
    </row>
    <row r="331" spans="1:14" x14ac:dyDescent="0.2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2"/>
      <c r="M331" s="2"/>
      <c r="N331" s="2"/>
    </row>
    <row r="332" spans="1:14" x14ac:dyDescent="0.2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2"/>
      <c r="M332" s="2"/>
      <c r="N332" s="2"/>
    </row>
    <row r="333" spans="1:14" x14ac:dyDescent="0.2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2"/>
      <c r="M333" s="2"/>
      <c r="N333" s="2"/>
    </row>
    <row r="334" spans="1:14" x14ac:dyDescent="0.2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2"/>
      <c r="M334" s="2"/>
      <c r="N334" s="2"/>
    </row>
    <row r="335" spans="1:14" x14ac:dyDescent="0.2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2"/>
      <c r="M335" s="2"/>
      <c r="N335" s="2"/>
    </row>
    <row r="336" spans="1:14" x14ac:dyDescent="0.2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2"/>
      <c r="M336" s="2"/>
      <c r="N336" s="2"/>
    </row>
    <row r="337" spans="1:14" x14ac:dyDescent="0.2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2"/>
      <c r="M337" s="2"/>
      <c r="N337" s="2"/>
    </row>
    <row r="338" spans="1:14" x14ac:dyDescent="0.2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2"/>
      <c r="M338" s="2"/>
      <c r="N338" s="2"/>
    </row>
    <row r="339" spans="1:14" x14ac:dyDescent="0.2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2"/>
      <c r="M339" s="2"/>
      <c r="N339" s="2"/>
    </row>
    <row r="340" spans="1:14" x14ac:dyDescent="0.2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2"/>
      <c r="M340" s="2"/>
      <c r="N340" s="2"/>
    </row>
    <row r="341" spans="1:14" x14ac:dyDescent="0.2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2"/>
      <c r="M341" s="2"/>
      <c r="N341" s="2"/>
    </row>
    <row r="342" spans="1:14" x14ac:dyDescent="0.2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2"/>
      <c r="M342" s="2"/>
      <c r="N342" s="2"/>
    </row>
    <row r="343" spans="1:14" x14ac:dyDescent="0.2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2"/>
      <c r="M343" s="2"/>
      <c r="N343" s="2"/>
    </row>
    <row r="344" spans="1:14" x14ac:dyDescent="0.2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2"/>
      <c r="M344" s="2"/>
      <c r="N344" s="2"/>
    </row>
    <row r="345" spans="1:14" x14ac:dyDescent="0.2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2"/>
      <c r="M345" s="2"/>
      <c r="N345" s="2"/>
    </row>
    <row r="346" spans="1:14" x14ac:dyDescent="0.2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2"/>
      <c r="M346" s="2"/>
      <c r="N346" s="2"/>
    </row>
    <row r="347" spans="1:14" x14ac:dyDescent="0.2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2"/>
      <c r="M347" s="2"/>
      <c r="N347" s="2"/>
    </row>
    <row r="348" spans="1:14" x14ac:dyDescent="0.2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2"/>
      <c r="M348" s="2"/>
      <c r="N348" s="2"/>
    </row>
    <row r="349" spans="1:14" x14ac:dyDescent="0.2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2"/>
      <c r="M349" s="2"/>
      <c r="N349" s="2"/>
    </row>
    <row r="350" spans="1:14" x14ac:dyDescent="0.2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2"/>
      <c r="M350" s="2"/>
      <c r="N350" s="2"/>
    </row>
    <row r="351" spans="1:14" x14ac:dyDescent="0.2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2"/>
      <c r="M351" s="2"/>
      <c r="N351" s="2"/>
    </row>
    <row r="352" spans="1:14" x14ac:dyDescent="0.2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2"/>
      <c r="M352" s="2"/>
      <c r="N352" s="2"/>
    </row>
    <row r="353" spans="1:14" x14ac:dyDescent="0.2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2"/>
      <c r="M353" s="2"/>
      <c r="N353" s="2"/>
    </row>
    <row r="354" spans="1:14" x14ac:dyDescent="0.2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2"/>
      <c r="M354" s="2"/>
      <c r="N354" s="2"/>
    </row>
    <row r="355" spans="1:14" x14ac:dyDescent="0.2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2"/>
      <c r="M355" s="2"/>
      <c r="N355" s="2"/>
    </row>
    <row r="356" spans="1:14" x14ac:dyDescent="0.2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2"/>
      <c r="M356" s="2"/>
      <c r="N356" s="2"/>
    </row>
    <row r="357" spans="1:14" x14ac:dyDescent="0.2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2"/>
      <c r="M357" s="2"/>
      <c r="N357" s="2"/>
    </row>
    <row r="358" spans="1:14" x14ac:dyDescent="0.2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2"/>
      <c r="M358" s="2"/>
      <c r="N358" s="2"/>
    </row>
    <row r="359" spans="1:14" x14ac:dyDescent="0.2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2"/>
      <c r="M359" s="2"/>
      <c r="N359" s="2"/>
    </row>
    <row r="360" spans="1:14" x14ac:dyDescent="0.2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2"/>
      <c r="M360" s="2"/>
      <c r="N360" s="2"/>
    </row>
    <row r="361" spans="1:14" x14ac:dyDescent="0.2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2"/>
      <c r="M361" s="2"/>
      <c r="N361" s="2"/>
    </row>
    <row r="362" spans="1:14" x14ac:dyDescent="0.2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2"/>
      <c r="M362" s="2"/>
      <c r="N362" s="2"/>
    </row>
    <row r="363" spans="1:14" x14ac:dyDescent="0.2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2"/>
      <c r="M363" s="2"/>
      <c r="N363" s="2"/>
    </row>
    <row r="364" spans="1:14" x14ac:dyDescent="0.2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2"/>
      <c r="M364" s="2"/>
      <c r="N364" s="2"/>
    </row>
    <row r="365" spans="1:14" x14ac:dyDescent="0.2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2"/>
      <c r="M365" s="2"/>
      <c r="N365" s="2"/>
    </row>
    <row r="366" spans="1:14" x14ac:dyDescent="0.2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2"/>
      <c r="M366" s="2"/>
      <c r="N366" s="2"/>
    </row>
    <row r="367" spans="1:14" x14ac:dyDescent="0.2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2"/>
      <c r="M367" s="2"/>
      <c r="N367" s="2"/>
    </row>
    <row r="368" spans="1:14" x14ac:dyDescent="0.2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2"/>
      <c r="M368" s="2"/>
      <c r="N368" s="2"/>
    </row>
    <row r="369" spans="1:14" x14ac:dyDescent="0.2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2"/>
      <c r="M369" s="2"/>
      <c r="N369" s="2"/>
    </row>
    <row r="370" spans="1:14" x14ac:dyDescent="0.2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2"/>
      <c r="M370" s="2"/>
      <c r="N370" s="2"/>
    </row>
    <row r="371" spans="1:14" x14ac:dyDescent="0.2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2"/>
      <c r="M371" s="2"/>
      <c r="N371" s="2"/>
    </row>
    <row r="372" spans="1:14" x14ac:dyDescent="0.2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2"/>
      <c r="M372" s="2"/>
      <c r="N372" s="2"/>
    </row>
    <row r="373" spans="1:14" x14ac:dyDescent="0.2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2"/>
      <c r="M373" s="2"/>
      <c r="N373" s="2"/>
    </row>
    <row r="374" spans="1:14" x14ac:dyDescent="0.2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2"/>
      <c r="M374" s="2"/>
      <c r="N374" s="2"/>
    </row>
    <row r="375" spans="1:14" x14ac:dyDescent="0.2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2"/>
      <c r="M375" s="2"/>
      <c r="N375" s="2"/>
    </row>
    <row r="376" spans="1:14" x14ac:dyDescent="0.2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2"/>
      <c r="M376" s="2"/>
      <c r="N376" s="2"/>
    </row>
    <row r="377" spans="1:14" x14ac:dyDescent="0.2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2"/>
      <c r="M377" s="2"/>
      <c r="N377" s="2"/>
    </row>
    <row r="378" spans="1:14" x14ac:dyDescent="0.2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2"/>
      <c r="M378" s="2"/>
      <c r="N378" s="2"/>
    </row>
    <row r="379" spans="1:14" x14ac:dyDescent="0.2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2"/>
      <c r="M379" s="2"/>
      <c r="N379" s="2"/>
    </row>
    <row r="380" spans="1:14" x14ac:dyDescent="0.2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2"/>
      <c r="M380" s="2"/>
      <c r="N380" s="2"/>
    </row>
    <row r="381" spans="1:14" x14ac:dyDescent="0.2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2"/>
      <c r="M381" s="2"/>
      <c r="N381" s="2"/>
    </row>
    <row r="382" spans="1:14" x14ac:dyDescent="0.2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2"/>
      <c r="M382" s="2"/>
      <c r="N382" s="2"/>
    </row>
    <row r="383" spans="1:14" x14ac:dyDescent="0.2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2"/>
      <c r="M383" s="2"/>
      <c r="N383" s="2"/>
    </row>
    <row r="384" spans="1:14" x14ac:dyDescent="0.2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2"/>
      <c r="M384" s="2"/>
      <c r="N384" s="2"/>
    </row>
    <row r="385" spans="1:14" x14ac:dyDescent="0.2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2"/>
      <c r="M385" s="2"/>
      <c r="N385" s="2"/>
    </row>
    <row r="386" spans="1:14" x14ac:dyDescent="0.2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2"/>
      <c r="M386" s="2"/>
      <c r="N386" s="2"/>
    </row>
    <row r="387" spans="1:14" x14ac:dyDescent="0.2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2"/>
      <c r="M387" s="2"/>
      <c r="N387" s="2"/>
    </row>
    <row r="388" spans="1:14" x14ac:dyDescent="0.2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2"/>
      <c r="M388" s="2"/>
      <c r="N388" s="2"/>
    </row>
    <row r="389" spans="1:14" x14ac:dyDescent="0.2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2"/>
      <c r="M389" s="2"/>
      <c r="N389" s="2"/>
    </row>
    <row r="390" spans="1:14" x14ac:dyDescent="0.2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2"/>
      <c r="M390" s="2"/>
      <c r="N390" s="2"/>
    </row>
    <row r="391" spans="1:14" x14ac:dyDescent="0.2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2"/>
      <c r="M391" s="2"/>
      <c r="N391" s="2"/>
    </row>
    <row r="392" spans="1:14" x14ac:dyDescent="0.2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2"/>
      <c r="M392" s="2"/>
      <c r="N392" s="2"/>
    </row>
    <row r="393" spans="1:14" x14ac:dyDescent="0.2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2"/>
      <c r="M393" s="2"/>
      <c r="N393" s="2"/>
    </row>
    <row r="394" spans="1:14" x14ac:dyDescent="0.2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2"/>
      <c r="M394" s="2"/>
      <c r="N394" s="2"/>
    </row>
    <row r="395" spans="1:14" x14ac:dyDescent="0.2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2"/>
      <c r="M395" s="2"/>
      <c r="N395" s="2"/>
    </row>
    <row r="396" spans="1:14" x14ac:dyDescent="0.2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2"/>
      <c r="M396" s="2"/>
      <c r="N396" s="2"/>
    </row>
    <row r="397" spans="1:14" x14ac:dyDescent="0.2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2"/>
      <c r="M397" s="2"/>
      <c r="N397" s="2"/>
    </row>
    <row r="398" spans="1:14" x14ac:dyDescent="0.2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2"/>
      <c r="M398" s="2"/>
      <c r="N398" s="2"/>
    </row>
    <row r="399" spans="1:14" x14ac:dyDescent="0.2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2"/>
      <c r="M399" s="2"/>
      <c r="N399" s="2"/>
    </row>
    <row r="400" spans="1:14" x14ac:dyDescent="0.2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2"/>
      <c r="M400" s="2"/>
      <c r="N400" s="2"/>
    </row>
    <row r="401" spans="1:14" x14ac:dyDescent="0.2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2"/>
      <c r="M401" s="2"/>
      <c r="N401" s="2"/>
    </row>
    <row r="402" spans="1:14" x14ac:dyDescent="0.2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2"/>
      <c r="M402" s="2"/>
      <c r="N402" s="2"/>
    </row>
    <row r="403" spans="1:14" x14ac:dyDescent="0.2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2"/>
      <c r="M403" s="2"/>
      <c r="N403" s="2"/>
    </row>
    <row r="404" spans="1:14" x14ac:dyDescent="0.2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2"/>
      <c r="M404" s="2"/>
      <c r="N404" s="2"/>
    </row>
    <row r="405" spans="1:14" x14ac:dyDescent="0.2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2"/>
      <c r="M405" s="2"/>
      <c r="N405" s="2"/>
    </row>
    <row r="406" spans="1:14" x14ac:dyDescent="0.2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2"/>
      <c r="M406" s="2"/>
      <c r="N406" s="2"/>
    </row>
    <row r="407" spans="1:14" x14ac:dyDescent="0.2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2"/>
      <c r="M407" s="2"/>
      <c r="N407" s="2"/>
    </row>
    <row r="408" spans="1:14" x14ac:dyDescent="0.2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2"/>
      <c r="M408" s="2"/>
      <c r="N408" s="2"/>
    </row>
  </sheetData>
  <sheetProtection algorithmName="SHA-512" hashValue="Cs3/PpxX60NAvwPRiUHDgoOHlGUPqDUFTR+n3p9hOCaaf5le+ofZH3bFb9pKMe4jEO9u3WduuwgphKzSouOCkg==" saltValue="zU8XrtebiyMt6x7S4RkIqw==" spinCount="100000" sheet="1" objects="1" scenarios="1"/>
  <mergeCells count="30">
    <mergeCell ref="K18:K21"/>
    <mergeCell ref="I18:I21"/>
    <mergeCell ref="C51:J51"/>
    <mergeCell ref="A10:L10"/>
    <mergeCell ref="A6:D6"/>
    <mergeCell ref="C50:J50"/>
    <mergeCell ref="A22:L22"/>
    <mergeCell ref="K40:K47"/>
    <mergeCell ref="A39:L39"/>
    <mergeCell ref="A4:L4"/>
    <mergeCell ref="I11:I15"/>
    <mergeCell ref="K11:K15"/>
    <mergeCell ref="A16:H16"/>
    <mergeCell ref="A17:L17"/>
    <mergeCell ref="G54:J54"/>
    <mergeCell ref="B55:C55"/>
    <mergeCell ref="I23:I33"/>
    <mergeCell ref="K23:K33"/>
    <mergeCell ref="I35:I38"/>
    <mergeCell ref="K35:K38"/>
    <mergeCell ref="D55:G55"/>
    <mergeCell ref="C54:E54"/>
    <mergeCell ref="C49:J49"/>
    <mergeCell ref="C53:J53"/>
    <mergeCell ref="A67:L67"/>
    <mergeCell ref="A61:L61"/>
    <mergeCell ref="C56:J56"/>
    <mergeCell ref="A59:L59"/>
    <mergeCell ref="A63:L63"/>
    <mergeCell ref="A65:L65"/>
  </mergeCells>
  <dataValidations count="2">
    <dataValidation type="list" allowBlank="1" showInputMessage="1" showErrorMessage="1" sqref="J35:J38" xr:uid="{00000000-0002-0000-0000-000000000000}">
      <formula1>",100,200,300,400,500, 600, 700, 800, 900, 1000, 1100, 1200, 1300, 1400, 1500, 1600, 1700, 1800, 1900, 2000"</formula1>
    </dataValidation>
    <dataValidation type="list" allowBlank="1" showInputMessage="1" showErrorMessage="1" sqref="L43" xr:uid="{00000000-0002-0000-0000-000001000000}">
      <formula1>"Yes,No"</formula1>
    </dataValidation>
  </dataValidations>
  <printOptions horizontalCentered="1" verticalCentered="1"/>
  <pageMargins left="0.5" right="0.5" top="0.5" bottom="0.5" header="0.25" footer="0.25"/>
  <pageSetup scale="93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Order Form</vt:lpstr>
      <vt:lpstr>'Order Form'!Print_Area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Taylor Keen</dc:creator>
  <cp:lastModifiedBy>Stacey Wilson</cp:lastModifiedBy>
  <cp:lastPrinted>2019-11-18T21:03:20Z</cp:lastPrinted>
  <dcterms:created xsi:type="dcterms:W3CDTF">2014-10-28T15:20:23Z</dcterms:created>
  <dcterms:modified xsi:type="dcterms:W3CDTF">2021-11-24T16:42:01Z</dcterms:modified>
</cp:coreProperties>
</file>